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2.xml" ContentType="application/vnd.openxmlformats-officedocument.drawing+xml"/>
  <Override PartName="/xl/drawings/drawing21.xml" ContentType="application/vnd.openxmlformats-officedocument.drawing+xml"/>
  <Override PartName="/xl/drawings/drawing20.xml" ContentType="application/vnd.openxmlformats-officedocument.drawing+xml"/>
  <Override PartName="/xl/worksheets/sheet1.xml" ContentType="application/vnd.openxmlformats-officedocument.spreadsheetml.worksheet+xml"/>
  <Override PartName="/xl/drawings/drawing18.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7.xml" ContentType="application/vnd.openxmlformats-officedocument.drawing+xml"/>
  <Override PartName="/xl/drawings/drawing19.xml" ContentType="application/vnd.openxmlformats-officedocument.drawing+xml"/>
  <Override PartName="/xl/drawings/drawing6.xml" ContentType="application/vnd.openxmlformats-officedocument.drawing+xml"/>
  <Override PartName="/xl/worksheets/sheet24.xml" ContentType="application/vnd.openxmlformats-officedocument.spreadsheetml.worksheet+xml"/>
  <Override PartName="/xl/drawings/drawing7.xml" ContentType="application/vnd.openxmlformats-officedocument.drawing+xml"/>
  <Override PartName="/xl/worksheets/sheet23.xml" ContentType="application/vnd.openxmlformats-officedocument.spreadsheetml.worksheet+xml"/>
  <Override PartName="/xl/drawings/drawing8.xml" ContentType="application/vnd.openxmlformats-officedocument.drawing+xml"/>
  <Override PartName="/xl/worksheets/sheet22.xml" ContentType="application/vnd.openxmlformats-officedocument.spreadsheetml.worksheet+xml"/>
  <Override PartName="/xl/drawings/drawing9.xml" ContentType="application/vnd.openxmlformats-officedocument.drawing+xml"/>
  <Override PartName="/xl/worksheets/sheet21.xml" ContentType="application/vnd.openxmlformats-officedocument.spreadsheetml.worksheet+xml"/>
  <Override PartName="/xl/drawings/drawing1.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16.xml" ContentType="application/vnd.openxmlformats-officedocument.drawing+xml"/>
  <Override PartName="/xl/drawings/drawing4.xml" ContentType="application/vnd.openxmlformats-officedocument.drawing+xml"/>
  <Override PartName="/xl/drawings/drawing10.xml" ContentType="application/vnd.openxmlformats-officedocument.drawing+xml"/>
  <Override PartName="/xl/worksheets/sheet20.xml" ContentType="application/vnd.openxmlformats-officedocument.spreadsheetml.worksheet+xml"/>
  <Override PartName="/xl/drawings/drawing11.xml" ContentType="application/vnd.openxmlformats-officedocument.drawing+xml"/>
  <Override PartName="/xl/worksheets/sheet10.xml" ContentType="application/vnd.openxmlformats-officedocument.spreadsheetml.worksheet+xml"/>
  <Override PartName="/xl/drawings/drawing1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1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akmahmood\Desktop\عفاف 2021\باب العمالة 2018\"/>
    </mc:Choice>
  </mc:AlternateContent>
  <xr:revisionPtr revIDLastSave="0" documentId="13_ncr:1_{78BA11F0-804A-46DB-853A-7AC5C6BB58F3}" xr6:coauthVersionLast="36" xr6:coauthVersionMax="36" xr10:uidLastSave="{00000000-0000-0000-0000-000000000000}"/>
  <bookViews>
    <workbookView xWindow="0" yWindow="0" windowWidth="20490" windowHeight="8940" tabRatio="970" activeTab="3" xr2:uid="{00000000-000D-0000-FFFF-FFFF00000000}"/>
  </bookViews>
  <sheets>
    <sheet name="المقدمة" sheetId="24" r:id="rId1"/>
    <sheet name=" جدول 01-03  Table " sheetId="25" r:id="rId2"/>
    <sheet name="Table جدول 02-03 " sheetId="3" r:id="rId3"/>
    <sheet name="جدول 03-03 Table " sheetId="4" r:id="rId4"/>
    <sheet name="جدول 04-03 Table " sheetId="5" r:id="rId5"/>
    <sheet name="جدول 05-03 Table" sheetId="10" r:id="rId6"/>
    <sheet name="جدول 06-03 Table" sheetId="11" r:id="rId7"/>
    <sheet name="جدول 07-03 Table" sheetId="12" r:id="rId8"/>
    <sheet name="جدول 08-03 Table" sheetId="13" r:id="rId9"/>
    <sheet name="جدول 09-03 Table" sheetId="14" r:id="rId10"/>
    <sheet name="جدول 10-03 Table" sheetId="15" r:id="rId11"/>
    <sheet name="جدول 11-03 Table" sheetId="16" r:id="rId12"/>
    <sheet name="جدول 12-03 Table" sheetId="17" r:id="rId13"/>
    <sheet name="جدول 13-03 Table" sheetId="18" r:id="rId14"/>
    <sheet name="جدول 14-03 Table" sheetId="19" r:id="rId15"/>
    <sheet name="جدول 15-03 Table" sheetId="20" r:id="rId16"/>
    <sheet name="جدول 16-03 Table" sheetId="21" r:id="rId17"/>
    <sheet name="جدول 17-03 Table" sheetId="22" r:id="rId18"/>
    <sheet name="جدول 18-03 Table" sheetId="23" r:id="rId19"/>
    <sheet name="جدول 19-03 Table " sheetId="6" r:id="rId20"/>
    <sheet name="جدول 20-03 Table " sheetId="7" r:id="rId21"/>
    <sheet name="جدول 21-03 Table " sheetId="8" r:id="rId22"/>
    <sheet name="جدول 22-03 Table " sheetId="9" r:id="rId23"/>
    <sheet name="جدول 23-03 Table " sheetId="1" r:id="rId24"/>
  </sheets>
  <externalReferences>
    <externalReference r:id="rId25"/>
  </externalReferences>
  <definedNames>
    <definedName name="M1000000000000" localSheetId="1">#REF!</definedName>
    <definedName name="M1000000000000" localSheetId="2">#REF!</definedName>
    <definedName name="M1000000000000" localSheetId="3">#REF!</definedName>
    <definedName name="M1000000000000" localSheetId="4">#REF!</definedName>
    <definedName name="M1000000000000" localSheetId="19">#REF!</definedName>
    <definedName name="M1000000000000" localSheetId="20">#REF!</definedName>
    <definedName name="M1000000000000" localSheetId="21">#REF!</definedName>
    <definedName name="M1000000000000" localSheetId="22">#REF!</definedName>
    <definedName name="M1000000000000" localSheetId="23">#REF!</definedName>
    <definedName name="M1000000000000">#REF!</definedName>
    <definedName name="_xlnm.Print_Area" localSheetId="1">' جدول 01-03  Table '!$A$1:$K$17</definedName>
    <definedName name="_xlnm.Print_Area" localSheetId="2">'Table جدول 02-03 '!$A$1:$K$31</definedName>
    <definedName name="_xlnm.Print_Area" localSheetId="0">المقدمة!$A$1:$A$19</definedName>
    <definedName name="_xlnm.Print_Area" localSheetId="3">'جدول 03-03 Table '!$A$1:$K$20</definedName>
    <definedName name="_xlnm.Print_Area" localSheetId="4">'جدول 04-03 Table '!$A$1:$K$22</definedName>
    <definedName name="_xlnm.Print_Area" localSheetId="5">'جدول 05-03 Table'!$A$1:$L$20</definedName>
    <definedName name="_xlnm.Print_Area" localSheetId="6">'جدول 06-03 Table'!$A$1:$N$18</definedName>
    <definedName name="_xlnm.Print_Area" localSheetId="7">'جدول 07-03 Table'!$A$1:$N$18</definedName>
    <definedName name="_xlnm.Print_Area" localSheetId="8">'جدول 08-03 Table'!$A$1:$G$18</definedName>
    <definedName name="_xlnm.Print_Area" localSheetId="9">'جدول 09-03 Table'!$A$1:$L$18</definedName>
    <definedName name="_xlnm.Print_Area" localSheetId="10">'جدول 10-03 Table'!$A$1:$K$32</definedName>
    <definedName name="_xlnm.Print_Area" localSheetId="11">'جدول 11-03 Table'!$A$1:$G$18</definedName>
    <definedName name="_xlnm.Print_Area" localSheetId="12">'جدول 12-03 Table'!$A$1:$E$18</definedName>
    <definedName name="_xlnm.Print_Area" localSheetId="13">'جدول 13-03 Table'!$A$1:$H$18</definedName>
    <definedName name="_xlnm.Print_Area" localSheetId="14">'جدول 14-03 Table'!$A$1:$N$18</definedName>
    <definedName name="_xlnm.Print_Area" localSheetId="15">'جدول 15-03 Table'!$A$1:$G$19</definedName>
    <definedName name="_xlnm.Print_Area" localSheetId="16">'جدول 16-03 Table'!$A$1:$M$20</definedName>
    <definedName name="_xlnm.Print_Area" localSheetId="17">'جدول 17-03 Table'!$A$1:$M$14</definedName>
    <definedName name="_xlnm.Print_Area" localSheetId="18">'جدول 18-03 Table'!$A$1:$M$11</definedName>
    <definedName name="_xlnm.Print_Area" localSheetId="19">'جدول 19-03 Table '!$A$1:$E$18</definedName>
    <definedName name="_xlnm.Print_Area" localSheetId="20">'جدول 20-03 Table '!$A$1:$E$18</definedName>
    <definedName name="_xlnm.Print_Area" localSheetId="21">'جدول 21-03 Table '!$A$1:$E$18</definedName>
    <definedName name="_xlnm.Print_Area" localSheetId="22">'جدول 22-03 Table '!$A$1:$E$18</definedName>
    <definedName name="_xlnm.Print_Area" localSheetId="23">'جدول 23-03 Table '!$A$1:$I$21</definedName>
    <definedName name="Proposal_Type">'[1]2. NP Details'!$M$73:$M$78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5" l="1"/>
  <c r="C14" i="25"/>
  <c r="D14" i="25"/>
  <c r="E14" i="25"/>
  <c r="F14" i="25"/>
  <c r="G14" i="25"/>
  <c r="H14" i="25"/>
  <c r="I14" i="25"/>
  <c r="J14" i="25"/>
  <c r="M10" i="23" l="1"/>
  <c r="M9" i="23"/>
  <c r="M8" i="23"/>
  <c r="M10" i="22" l="1"/>
  <c r="M8" i="22"/>
  <c r="M16" i="21" l="1"/>
  <c r="M15" i="21"/>
  <c r="M14" i="21"/>
  <c r="M13" i="21"/>
  <c r="M12" i="21"/>
  <c r="M11" i="21"/>
  <c r="M10" i="21"/>
  <c r="M9" i="21"/>
  <c r="M8" i="21"/>
  <c r="G16" i="20" l="1"/>
  <c r="G15" i="20"/>
  <c r="G14" i="20"/>
  <c r="G13" i="20"/>
  <c r="G12" i="20"/>
  <c r="G11" i="20"/>
  <c r="G10" i="20"/>
  <c r="G9" i="20"/>
  <c r="G8" i="20"/>
  <c r="N16" i="19" l="1"/>
  <c r="N15" i="19"/>
  <c r="N14" i="19"/>
  <c r="N13" i="19"/>
  <c r="N12" i="19"/>
  <c r="N11" i="19"/>
  <c r="N10" i="19"/>
  <c r="N9" i="19"/>
  <c r="N8" i="19"/>
  <c r="H16" i="18" l="1"/>
  <c r="H15" i="18"/>
  <c r="H14" i="18"/>
  <c r="H13" i="18"/>
  <c r="H12" i="18"/>
  <c r="H11" i="18"/>
  <c r="H10" i="18"/>
  <c r="H9" i="18"/>
  <c r="H8" i="18"/>
  <c r="E16" i="17" l="1"/>
  <c r="E15" i="17"/>
  <c r="E14" i="17"/>
  <c r="E13" i="17"/>
  <c r="E12" i="17"/>
  <c r="E11" i="17"/>
  <c r="E10" i="17"/>
  <c r="E9" i="17"/>
  <c r="E8" i="17"/>
  <c r="G16" i="16" l="1"/>
  <c r="G15" i="16"/>
  <c r="G14" i="16"/>
  <c r="G13" i="16"/>
  <c r="G12" i="16"/>
  <c r="G11" i="16"/>
  <c r="G10" i="16"/>
  <c r="G9" i="16"/>
  <c r="G8" i="16"/>
  <c r="J30" i="15" l="1"/>
  <c r="I30" i="15"/>
  <c r="H30" i="15"/>
  <c r="G30" i="15"/>
  <c r="F30" i="15"/>
  <c r="E30" i="15"/>
  <c r="D30" i="15"/>
  <c r="C30" i="15"/>
  <c r="B30" i="15"/>
  <c r="L16" i="14" l="1"/>
  <c r="L15" i="14"/>
  <c r="L14" i="14"/>
  <c r="L13" i="14"/>
  <c r="L12" i="14"/>
  <c r="L11" i="14"/>
  <c r="L10" i="14"/>
  <c r="L9" i="14"/>
  <c r="L8" i="14"/>
  <c r="G16" i="13" l="1"/>
  <c r="G15" i="13"/>
  <c r="G14" i="13"/>
  <c r="G13" i="13"/>
  <c r="G12" i="13"/>
  <c r="G11" i="13"/>
  <c r="G10" i="13"/>
  <c r="G9" i="13"/>
  <c r="G8" i="13"/>
  <c r="N16" i="12" l="1"/>
  <c r="N15" i="12"/>
  <c r="N14" i="12"/>
  <c r="N13" i="12"/>
  <c r="N12" i="12"/>
  <c r="N11" i="12"/>
  <c r="N10" i="12"/>
  <c r="N9" i="12"/>
  <c r="N8" i="12"/>
  <c r="N16" i="11" l="1"/>
  <c r="N15" i="11"/>
  <c r="N14" i="11"/>
  <c r="N13" i="11"/>
  <c r="N12" i="11"/>
  <c r="N11" i="11"/>
  <c r="N10" i="11"/>
  <c r="N9" i="11"/>
  <c r="N8" i="11"/>
  <c r="L18" i="10" l="1"/>
  <c r="J18" i="10"/>
  <c r="E18" i="10"/>
  <c r="L17" i="10"/>
  <c r="J17" i="10"/>
  <c r="E17" i="10"/>
  <c r="L16" i="10"/>
  <c r="J16" i="10"/>
  <c r="E16" i="10"/>
  <c r="L15" i="10"/>
  <c r="J15" i="10"/>
  <c r="E15" i="10"/>
  <c r="L14" i="10"/>
  <c r="J14" i="10"/>
  <c r="E14" i="10"/>
  <c r="L13" i="10"/>
  <c r="J13" i="10"/>
  <c r="E13" i="10"/>
  <c r="L12" i="10"/>
  <c r="J12" i="10"/>
  <c r="E12" i="10"/>
  <c r="L11" i="10"/>
  <c r="J11" i="10"/>
  <c r="E11" i="10"/>
  <c r="L10" i="10"/>
  <c r="J10" i="10"/>
  <c r="E10" i="10"/>
  <c r="J20" i="5" l="1"/>
  <c r="I20" i="5"/>
  <c r="H20" i="5"/>
  <c r="G20" i="5"/>
  <c r="F20" i="5"/>
  <c r="E20" i="5"/>
  <c r="D20" i="5"/>
  <c r="C20" i="5"/>
  <c r="B20" i="5"/>
  <c r="J19" i="4" l="1"/>
  <c r="I19" i="4"/>
  <c r="H19" i="4"/>
  <c r="G19" i="4"/>
  <c r="F19" i="4"/>
  <c r="E19" i="4"/>
  <c r="D19" i="4"/>
  <c r="C19" i="4"/>
  <c r="B19" i="4"/>
  <c r="J30" i="3" l="1"/>
  <c r="I30" i="3"/>
  <c r="H30" i="3"/>
  <c r="G30" i="3"/>
  <c r="F30" i="3"/>
  <c r="E30" i="3"/>
  <c r="D30" i="3"/>
  <c r="C30" i="3"/>
  <c r="B30" i="3"/>
  <c r="H17" i="1" l="1"/>
  <c r="G17" i="1"/>
  <c r="E17" i="1"/>
  <c r="D17" i="1"/>
  <c r="F17" i="1" s="1"/>
  <c r="H16" i="1"/>
  <c r="G16" i="1"/>
  <c r="G18" i="1" s="1"/>
  <c r="E16" i="1"/>
  <c r="E18" i="1" s="1"/>
  <c r="D16" i="1"/>
  <c r="D18" i="1" s="1"/>
  <c r="F18" i="1" s="1"/>
  <c r="H15" i="1"/>
  <c r="G15" i="1"/>
  <c r="E15" i="1"/>
  <c r="D15" i="1"/>
  <c r="I14" i="1"/>
  <c r="F14" i="1"/>
  <c r="I13" i="1"/>
  <c r="F13" i="1"/>
  <c r="H12" i="1"/>
  <c r="G12" i="1"/>
  <c r="E12" i="1"/>
  <c r="D12" i="1"/>
  <c r="F12" i="1" s="1"/>
  <c r="I11" i="1"/>
  <c r="F11" i="1"/>
  <c r="I10" i="1"/>
  <c r="I12" i="1" s="1"/>
  <c r="F10" i="1"/>
  <c r="I15" i="1" l="1"/>
  <c r="H18" i="1"/>
  <c r="F15" i="1"/>
  <c r="I17" i="1"/>
  <c r="F16" i="1"/>
  <c r="I16" i="1"/>
  <c r="I18" i="1" l="1"/>
</calcChain>
</file>

<file path=xl/sharedStrings.xml><?xml version="1.0" encoding="utf-8"?>
<sst xmlns="http://schemas.openxmlformats.org/spreadsheetml/2006/main" count="794" uniqueCount="337">
  <si>
    <t>العاملون في المؤسسات الحكومية حسب الجنسيــة والجنس والقطاع - إمارة دبي</t>
  </si>
  <si>
    <t>Employees at Government Entities by Nationality, Gender and Sector- Emirate of Dubai</t>
  </si>
  <si>
    <t>الجنس
Gender</t>
  </si>
  <si>
    <t>*2017</t>
  </si>
  <si>
    <t>محلي</t>
  </si>
  <si>
    <t>اتحادي</t>
  </si>
  <si>
    <t>الإجمالي</t>
  </si>
  <si>
    <t>Local</t>
  </si>
  <si>
    <t>Federal</t>
  </si>
  <si>
    <t>Total</t>
  </si>
  <si>
    <t>إماراتي
Emirati</t>
  </si>
  <si>
    <t>ذكور  Males</t>
  </si>
  <si>
    <t>إناث Females</t>
  </si>
  <si>
    <t>المجموع  Total</t>
  </si>
  <si>
    <t>غير إماراتي
Non Emirati</t>
  </si>
  <si>
    <t>المجموع
 Total</t>
  </si>
  <si>
    <t>* تم تعديل البيانات من المصدر.</t>
  </si>
  <si>
    <t>* Data updated from the source.</t>
  </si>
  <si>
    <t>ملاحظة: يشمل العاملين بالدوائر والمؤسسات المحلية والوزارات والمؤسسات الاتحادية بإمارة دبي المقيمين داخل وخارج الإمارة، كما يجري تحديث إطار الجهات الحكومية في الإمارة وبيانات العاملين فيها بصورة مستمرة بالتعاون مع الجهات ذات العلاقة.</t>
  </si>
  <si>
    <t>Note: It includes employees working in Local and Federal Government entities in Dubai who are residing inside and outside the Emirate, and DSC is constantly working in cooperation with the relevant authorities to update the frame of the Government entities in Dubai and number of its employees.</t>
  </si>
  <si>
    <t>المصدر: مركز دبي للإحصاء</t>
  </si>
  <si>
    <t>Source: Dubai Statistics Center</t>
  </si>
  <si>
    <t>جـــدول ( 23 - 03 ) Table</t>
  </si>
  <si>
    <t>(2018 - 2017)</t>
  </si>
  <si>
    <t>الجنسية
  Nationality</t>
  </si>
  <si>
    <t>التوزيع النسبي للمشتغلين ( 15 سنة فأكثر ) حسب الجنس والحالة العملية - إمارة دبي</t>
  </si>
  <si>
    <t>Percentage Distribution of Employed Persons  ( 15 Years and Above ) by Gender and Employment Status - Emirate of Dubai</t>
  </si>
  <si>
    <t>(2018 - 2016)</t>
  </si>
  <si>
    <t>جـــدول ( 01 - 03 )  Table</t>
  </si>
  <si>
    <t>السنوات</t>
  </si>
  <si>
    <t>Years</t>
  </si>
  <si>
    <t>ذكور</t>
  </si>
  <si>
    <t>إناث</t>
  </si>
  <si>
    <t>المجموع</t>
  </si>
  <si>
    <t>الحالة العملية</t>
  </si>
  <si>
    <t>Males</t>
  </si>
  <si>
    <t>Females</t>
  </si>
  <si>
    <t xml:space="preserve">Employment Status </t>
  </si>
  <si>
    <t>صاحب عمل ويستخدم آخرين</t>
  </si>
  <si>
    <t>Employer and uses others</t>
  </si>
  <si>
    <t>يعمل لحسابه ولا يستخدم أحد</t>
  </si>
  <si>
    <t>Self-employed and does not use others</t>
  </si>
  <si>
    <t>يعمل بأجر</t>
  </si>
  <si>
    <t>Works with salary</t>
  </si>
  <si>
    <t>يعمل لدى الأسرة أو أحد أفرادها بربح أو إيراد</t>
  </si>
  <si>
    <t>Work for family with pay</t>
  </si>
  <si>
    <t>*يعمل بدون أجر</t>
  </si>
  <si>
    <t>-</t>
  </si>
  <si>
    <t xml:space="preserve"> -</t>
  </si>
  <si>
    <t>Works with no salary*</t>
  </si>
  <si>
    <t>*  اعتباراً من عام 2017 لا ينطبق بحسب توصيات منظمة العمل الدولية وقرارها الصادر في أكتوبر 2013 تم تطبيق المعايير والتعاريف الجديدة للمشتغلين واستثناء العاملين بدون أجر.</t>
  </si>
  <si>
    <t>* With effect from 2017 not applicable based on the recommendations of the International Labour Organization and its decision issued in October of 2013, the new definitions and standards were applied excluding employed individuals without pay.</t>
  </si>
  <si>
    <t xml:space="preserve">المصدر: مركز دبي للإحصاء – مسح القوى العاملة </t>
  </si>
  <si>
    <t>التوزيع النسبي للمشتغلين ( 15 سنة فأكثر ) حسب النشاط الاقتصادي الرئيسي والجنس - إمارة دبي</t>
  </si>
  <si>
    <t>Percentage Distribution of Employed Persons ( 15 Years and Above ) by Main Economic Activity and Gender  - Emirate of Dubai</t>
  </si>
  <si>
    <t>جـــدول ( 02 - 03 )  Table</t>
  </si>
  <si>
    <t xml:space="preserve">                                                                السنوات</t>
  </si>
  <si>
    <t xml:space="preserve">                                                             Years</t>
  </si>
  <si>
    <t xml:space="preserve"> النشاط الاقتصادي</t>
  </si>
  <si>
    <t xml:space="preserve"> Economic Activity</t>
  </si>
  <si>
    <t>الزراعة والحراجة وصيد الأسماك</t>
  </si>
  <si>
    <t>Agriculture, forestry and fishing</t>
  </si>
  <si>
    <t>التعدين واستغلال المحاجر</t>
  </si>
  <si>
    <t>Mining and quarrying</t>
  </si>
  <si>
    <t>الصناعة التحويلية</t>
  </si>
  <si>
    <t>Manufacturing</t>
  </si>
  <si>
    <t>إمدادات الكهرباء والغاز والبخار وتكييف الهواء</t>
  </si>
  <si>
    <t>Electricity, gas, steam and air conditioning supply</t>
  </si>
  <si>
    <t>إمدادات المياه وأنشطة الصرف وإدارة النفايات ومعالجتها</t>
  </si>
  <si>
    <t>Water supply; sewerage, waste management and remediation activities</t>
  </si>
  <si>
    <t>التشييد</t>
  </si>
  <si>
    <t>Construction</t>
  </si>
  <si>
    <t>تجارة الجملة والتجزئة؛ إصلاح المركبات ذات المحركات والدراجات النارية</t>
  </si>
  <si>
    <t>Wholesale and retail trade; repair of motor vehicles and motorcycles</t>
  </si>
  <si>
    <t>النقل والتخزين</t>
  </si>
  <si>
    <t>Transportation and storage</t>
  </si>
  <si>
    <t>أنشطة خدمات الإقامة والطعام</t>
  </si>
  <si>
    <t>Accommodation and food service activities</t>
  </si>
  <si>
    <t>المعلومات والاتصالات</t>
  </si>
  <si>
    <t>Information and communication</t>
  </si>
  <si>
    <t>الأنشطة المالية وأنشطة التأمين</t>
  </si>
  <si>
    <t>Financial and insurance activities</t>
  </si>
  <si>
    <t>الأنشطة العقارية</t>
  </si>
  <si>
    <t>Real estate activities</t>
  </si>
  <si>
    <t>الأنشطة المهنية والعلمية والتقنية</t>
  </si>
  <si>
    <t>Professional, scientific and technical activities</t>
  </si>
  <si>
    <t>أنشطة الخدمات الإدارية وخدمات الدعم</t>
  </si>
  <si>
    <t>Administrative and support service activities</t>
  </si>
  <si>
    <t>الإدارة العامة والدفاع؛ والضمان الاجتماعي الإلزامي</t>
  </si>
  <si>
    <t>Public administration and defence; compulsory social security</t>
  </si>
  <si>
    <t>التعليم</t>
  </si>
  <si>
    <t>Education</t>
  </si>
  <si>
    <t>الأنشطة في مجال صحة الإنسان والعمل الاجتماعي</t>
  </si>
  <si>
    <t>Human health and social work activities</t>
  </si>
  <si>
    <t>الفنون والترفيه والتسلية</t>
  </si>
  <si>
    <t>Arts, entertainment and recreation</t>
  </si>
  <si>
    <t>أنشطة الخدمات الأخرى</t>
  </si>
  <si>
    <t>Other service activities</t>
  </si>
  <si>
    <t>أنشطة الأُسَر المعيشية التي تستخدم أفراداً؛ وأنشطة الأُسَر المعيشية في إنتاج سلع وخدمات غير مميَّزة لاستعمالها الخاص</t>
  </si>
  <si>
    <t>Activities of households as employers; undifferentiated goods- and services-producing activities of households for own use</t>
  </si>
  <si>
    <t>أنشطة المنظمات والهيئات غير الخاضعة للولاية القضائية الوطنية</t>
  </si>
  <si>
    <t>Activities of extraterritorial organizations and bodies</t>
  </si>
  <si>
    <t>التوزيع النسبي للمشتغلين ( 15 سنة فأكثر ) حسب المهنة الرئيسة والجنس - إمــارة دبــــي</t>
  </si>
  <si>
    <t>Percentage Distribution of Employed Persons ( 15 Years and Above ) by Main Occupation and Gender -Emirate of Dubai</t>
  </si>
  <si>
    <t xml:space="preserve"> </t>
  </si>
  <si>
    <t>جـــدول ( 03 - 03 ) Table</t>
  </si>
  <si>
    <t>ذكــور</t>
  </si>
  <si>
    <t>إنــاث</t>
  </si>
  <si>
    <t>المهــنة الرئيسة</t>
  </si>
  <si>
    <t>Main Occupation</t>
  </si>
  <si>
    <t>المشرعون وكبار الموظفين والمديرون</t>
  </si>
  <si>
    <t>Managers</t>
  </si>
  <si>
    <t>الاختصاصيون</t>
  </si>
  <si>
    <t>Professionals</t>
  </si>
  <si>
    <t>الفنيون ومساعدو الاختصاصيين</t>
  </si>
  <si>
    <t>Technicians and associate professionals</t>
  </si>
  <si>
    <t>الموظفون المكتبيون المساندون</t>
  </si>
  <si>
    <t>Clerical support workers</t>
  </si>
  <si>
    <t>عاملو البيع والخدمات</t>
  </si>
  <si>
    <t>Service and sales workers</t>
  </si>
  <si>
    <t>العمال المهرة في الزراعة والغابات وصيد الاسماك</t>
  </si>
  <si>
    <t>Skilled agricultural, forestry and fishery workers</t>
  </si>
  <si>
    <t>الحرفيون والمهن المرتبطة بهم</t>
  </si>
  <si>
    <t>Craft and related trades workers</t>
  </si>
  <si>
    <t>مشغلو المصانع والآلات وعمال التجميع</t>
  </si>
  <si>
    <t>Plant and machine operators, and assemblers</t>
  </si>
  <si>
    <t>العاملون في المهن الأولية</t>
  </si>
  <si>
    <t>Elementary occupations</t>
  </si>
  <si>
    <t xml:space="preserve">المصدر:  مركز دبي للإحصاء – مسح القوى العاملة </t>
  </si>
  <si>
    <t>التوزيع النسبي للمشتغلين (15 سنة فأكثر) حسب الجنس والحالة التعليمية – إمارة دبي</t>
  </si>
  <si>
    <t>Percentage Distributionsof Employed Persons (15 Years and Over) by Gender and Educational Level – Emirate of Dubai</t>
  </si>
  <si>
    <t>(2018- 2016)</t>
  </si>
  <si>
    <r>
      <t xml:space="preserve"> </t>
    </r>
    <r>
      <rPr>
        <b/>
        <shadow/>
        <sz val="11"/>
        <color indexed="8"/>
        <rFont val="Dubai"/>
        <family val="2"/>
      </rPr>
      <t>جدول ( 04 - 03 ) Table</t>
    </r>
  </si>
  <si>
    <t>المستوى التعليمي</t>
  </si>
  <si>
    <t>Educational Level</t>
  </si>
  <si>
    <t>أمي</t>
  </si>
  <si>
    <t xml:space="preserve"> Illiterate</t>
  </si>
  <si>
    <t>يقرأ ويكتب</t>
  </si>
  <si>
    <t>Read &amp; Write</t>
  </si>
  <si>
    <t>ابتدائي</t>
  </si>
  <si>
    <t xml:space="preserve">Primary </t>
  </si>
  <si>
    <t>المرحلة الاولى من التعليم الثانوي - إعدادي</t>
  </si>
  <si>
    <t>Lower Secondary - Preparatory</t>
  </si>
  <si>
    <t>المرحلة الثانية من التعليم الثانوي - ثانوي</t>
  </si>
  <si>
    <t>Upper Secondary - Secondary</t>
  </si>
  <si>
    <t>التعليم ما بعد الثانوي غير العالي</t>
  </si>
  <si>
    <t>Post-secondary non tertiary</t>
  </si>
  <si>
    <t>التعليم العالي قصير الامد - قبل الجامعي</t>
  </si>
  <si>
    <t>Short-cycle tertiary - Pre-university</t>
  </si>
  <si>
    <t>البكالوريوس او ما يعادلها</t>
  </si>
  <si>
    <t>Bachelor or equivalent</t>
  </si>
  <si>
    <t>دبلوم عالي بعد الجامعة</t>
  </si>
  <si>
    <t>Higher Diploma</t>
  </si>
  <si>
    <t>ماجستير او ما يعادلها</t>
  </si>
  <si>
    <t>Master or equivalent</t>
  </si>
  <si>
    <t>دكتوراه او ما يعادلها</t>
  </si>
  <si>
    <t>Doctoral or equivalent</t>
  </si>
  <si>
    <t xml:space="preserve"> Total</t>
  </si>
  <si>
    <t>معدل البطالة * حسب الجنسية والجنس- إمارة دبي</t>
  </si>
  <si>
    <t>Unemployment Rate* by Nationality and Gender – Emirate of Dubai</t>
  </si>
  <si>
    <r>
      <t xml:space="preserve"> </t>
    </r>
    <r>
      <rPr>
        <b/>
        <shadow/>
        <sz val="11"/>
        <color indexed="8"/>
        <rFont val="Dubai"/>
        <family val="2"/>
      </rPr>
      <t>جدول ( 19 - 03 ) Table</t>
    </r>
  </si>
  <si>
    <t>معدل المشاركة الاقتصادية الخام* للأفراد 15 سنة فأكثر حسب الجنسية والجنس - إمارة دبي</t>
  </si>
  <si>
    <t>Crude Economic Participation Rate* for individuals 15+ by Nationality and Gender- Emirate of Dubai</t>
  </si>
  <si>
    <r>
      <t xml:space="preserve"> </t>
    </r>
    <r>
      <rPr>
        <b/>
        <shadow/>
        <sz val="11"/>
        <color indexed="8"/>
        <rFont val="Dubai"/>
        <family val="2"/>
      </rPr>
      <t>جدول ( 20 - 03 ) Table</t>
    </r>
  </si>
  <si>
    <t>* Crude Economic Participation Rate: Total labour force or economic active individuals (employed + unemployed)/ total population *100</t>
  </si>
  <si>
    <t>معدل المشاركة الاقتصادية المنقح* للأفراد 15 سنة فأكثر حسب الجنسية والجنس - إمارة دبي</t>
  </si>
  <si>
    <t>Refined Economic Participation Rate* for individuals 15+ by Nationality and Gender- Emirate of Dubai</t>
  </si>
  <si>
    <r>
      <t xml:space="preserve"> </t>
    </r>
    <r>
      <rPr>
        <b/>
        <shadow/>
        <sz val="11"/>
        <color indexed="8"/>
        <rFont val="Dubai"/>
        <family val="2"/>
      </rPr>
      <t>جدول ( 21 - 03 ) Table</t>
    </r>
  </si>
  <si>
    <t>* Refined Economic Participation Rate: Total labour force or economic active individuals (employed + unemployed)/ total individuals 15 years and above*100</t>
  </si>
  <si>
    <t>معدل الإعالة الاقتصادية* حسب الجنسية والجنس - إمارة دبي</t>
  </si>
  <si>
    <t>Economic Dependency Rate* by Nationality and Gender- Emirate of Dubai</t>
  </si>
  <si>
    <r>
      <t xml:space="preserve"> </t>
    </r>
    <r>
      <rPr>
        <b/>
        <shadow/>
        <sz val="11"/>
        <color indexed="8"/>
        <rFont val="Dubai"/>
        <family val="2"/>
      </rPr>
      <t>جدول ( 22 - 03 ) Table</t>
    </r>
  </si>
  <si>
    <t>* معدل الإعالة الاقتصادية: الأفراد خارج قوة العمل (غير النشيطون اقتصادياً) بالإضافة إلى الأفراد أقل من سن العمل (15 سنة) مقسوماً على قوة العمل أو الأفراد النشيطون اقتصادياً (المشتغلين+ المتعطلين)*100</t>
  </si>
  <si>
    <t>* Economic Dependency Rate: Total individuals outside labour force or economically inactive +individuals below working age (15 years)/ total labour force (employed + unemployed) *100</t>
  </si>
  <si>
    <t xml:space="preserve">التوزيع النسبي للسكان 15 سنة فأكثر  حسب الجنسية والجنس وحالة النشاط الاقتصادي - إمارة دبي </t>
  </si>
  <si>
    <t>Percentage Distribution of  Population 15 Years and Over by Nationality, Gender and Economic Activity Status – Emirate of Dubai</t>
  </si>
  <si>
    <t>(2018)</t>
  </si>
  <si>
    <t>جدول ( 05 – 03 ) Table</t>
  </si>
  <si>
    <t>الجنسية
Nationality</t>
  </si>
  <si>
    <r>
      <t>حالة النشاط الاقتصادي</t>
    </r>
    <r>
      <rPr>
        <b/>
        <sz val="10"/>
        <color rgb="FF000000"/>
        <rFont val="Dubai"/>
        <family val="2"/>
      </rPr>
      <t xml:space="preserve">  </t>
    </r>
    <r>
      <rPr>
        <b/>
        <shadow/>
        <sz val="10"/>
        <color rgb="FF000000"/>
        <rFont val="Dubai"/>
        <family val="2"/>
      </rPr>
      <t>Economic Activity Status</t>
    </r>
  </si>
  <si>
    <t xml:space="preserve">إجمالي السكـان 
  ( 15 سنة فأكثر) </t>
  </si>
  <si>
    <t>قوة العمل (النشيطين اقتصادياً)</t>
  </si>
  <si>
    <t>خارج قوة العمل (غير النشيطين اقتصادياً)</t>
  </si>
  <si>
    <t xml:space="preserve">  Labour Force (Economically Active)</t>
  </si>
  <si>
    <t xml:space="preserve"> Outside Labour Force (Non-Economically Active)</t>
  </si>
  <si>
    <t xml:space="preserve">Total Population
(15 years and Over)
% </t>
  </si>
  <si>
    <t>مشتغل
 Employed</t>
  </si>
  <si>
    <t>متعطل
Unemployed</t>
  </si>
  <si>
    <t>المجموع
Total</t>
  </si>
  <si>
    <t>%</t>
  </si>
  <si>
    <t>متفرغة للمنزل Housewife</t>
  </si>
  <si>
    <t>طالب متفرغ
 Full Time Student</t>
  </si>
  <si>
    <t>أخرى
Other</t>
  </si>
  <si>
    <t>ذكور Males</t>
  </si>
  <si>
    <t xml:space="preserve">إناث  Females </t>
  </si>
  <si>
    <t>غير إماراتي
 Non Emirati</t>
  </si>
  <si>
    <t xml:space="preserve">المجموع
Total </t>
  </si>
  <si>
    <t>المصدر :  مركز دبي للإحصاء – مسح القوى العاملة 2018</t>
  </si>
  <si>
    <t xml:space="preserve">Source : Dubai Statistics Center – Labour Force Survey 2018 </t>
  </si>
  <si>
    <t xml:space="preserve">التوزيع النسبي للمشتغلين 15 سنة فأكثر حسب الجنسية والجنس وفئات العمر – إمارة دبي </t>
  </si>
  <si>
    <t>Percentage Distribution of Employed Persons 15 Years and Over by Nationality, Gender and Age Groups - Emirate of Dubai</t>
  </si>
  <si>
    <t>جدول ( 06 – 03 ) Table</t>
  </si>
  <si>
    <t>فئات العمر  Age Groups</t>
  </si>
  <si>
    <t>15 – 19</t>
  </si>
  <si>
    <t>20 – 24</t>
  </si>
  <si>
    <t>25 – 29</t>
  </si>
  <si>
    <t>30 – 34</t>
  </si>
  <si>
    <t>39 – 35</t>
  </si>
  <si>
    <t>44 – 40</t>
  </si>
  <si>
    <t>49 – 45</t>
  </si>
  <si>
    <t>54 – 50</t>
  </si>
  <si>
    <t>59 - 55</t>
  </si>
  <si>
    <t xml:space="preserve"> 64 - 60 </t>
  </si>
  <si>
    <t>65 فأكثر</t>
  </si>
  <si>
    <t xml:space="preserve">التوزيع النسبي للمشتغلين 15 سنة فأكثر حسب الجنسية والجنس والمستوى التعليمي - إمارة دبي </t>
  </si>
  <si>
    <t>Percentage Distribution of Employed Persons 15 Years and Over by Nationality,  Gender and Educational Level- Emirate of Dubai</t>
  </si>
  <si>
    <t>جدول ( 07 – 03 ) Table</t>
  </si>
  <si>
    <t>المستوى التعليمي  Educational level</t>
  </si>
  <si>
    <t>أمي
 Illiterate</t>
  </si>
  <si>
    <t>يقرأ ويكتب  
Read &amp; Write</t>
  </si>
  <si>
    <t>ابتدائي
Primary</t>
  </si>
  <si>
    <t>المرحلة الاولى من التعليم الثانوي - إعدادي
Preparatory</t>
  </si>
  <si>
    <t>المرحلة الثانية من التعليم الثانوي - ثانوي
Secondary</t>
  </si>
  <si>
    <t>التعليم ما بعد الثانوي غير العالي
  Post-secondary
non-tertiary</t>
  </si>
  <si>
    <t>التعليم العالي قصير الامد - الدبلوم قبل الجامعي
Short-cycle tertiary</t>
  </si>
  <si>
    <t>البكالوريوس أو ما يعادلها
 University  or Equivalent</t>
  </si>
  <si>
    <t>دبلوم عالي بعد الجامعة
Higher Diploma</t>
  </si>
  <si>
    <t>ماجستير  أو ما يعادلها
  Master or Equivalent</t>
  </si>
  <si>
    <t>دكتوراه  أو ما يعادلها
Doctorate  or Equivalent</t>
  </si>
  <si>
    <t xml:space="preserve">التوزيع النسبي للمشتغلين 15 سنة فأكثر حسب الجنسية والجنس والحالة الزواجية – إمارة دبي </t>
  </si>
  <si>
    <t>Percentage Distribution of Employed Persons 15 Years and Over by Nationality,  Gender and Marital Status - Emirate of Dubai</t>
  </si>
  <si>
    <t>جدول (08 – 03) Table</t>
  </si>
  <si>
    <t>الحالة الزواجية  Marital Status</t>
  </si>
  <si>
    <t>لم يتزوج أبداً
Single</t>
  </si>
  <si>
    <t>متزوج
Married</t>
  </si>
  <si>
    <t>مطلق
Divorced</t>
  </si>
  <si>
    <t>أرمل
Widowed</t>
  </si>
  <si>
    <t xml:space="preserve">التوزيع النسبي للمشتغلين 15 سنة فأكثر حسب الجنسية والجنس والمهنة – إمارة دبي </t>
  </si>
  <si>
    <t>Percentage Distribution of Employed Persons 15 Years and Over by Nationality, Gender and Occupation – Emirate of Dubai</t>
  </si>
  <si>
    <t>جدول (09 – 03 ) Table</t>
  </si>
  <si>
    <t>Occupation المهنــــــة</t>
  </si>
  <si>
    <t>المشرعون وكبار الموظفين والمديرون
Managers</t>
  </si>
  <si>
    <t>الاختصاصيون
Professionals</t>
  </si>
  <si>
    <t>الفنيون ومساعدو الاختصاصيين
Technicians and associate professionals</t>
  </si>
  <si>
    <t>الموظفون المكتبيون المساندون
Clerical support workers</t>
  </si>
  <si>
    <t>عاملو البيع والخدمات
Service and sales workers</t>
  </si>
  <si>
    <t>العمال المهرة في الزراعة والغابات وصيد الأسماك
Skilled agricultural, forestry and fishery workers</t>
  </si>
  <si>
    <t>الحرفيون والمهن المرتبطة بهم
Craft and related trades workers</t>
  </si>
  <si>
    <t xml:space="preserve">
مشغلو المصانع والآلات وعمال التجميع
Plant and machine operators, and assemblers
</t>
  </si>
  <si>
    <t>العاملون في المهن الأولية
Elementary occupations</t>
  </si>
  <si>
    <t>Source : Dubai Statistics Center – Labour Force Survey 2018</t>
  </si>
  <si>
    <t>التوزيع النسبي للمشتغلين 15 سنة فأكثر حسب الجنسية والجنس والنشاط الاقتصادي – إمارة دبي</t>
  </si>
  <si>
    <t>Percentage Distribution of Employed  Persons 15 Years and Over by Nationality, Gender and Economic Activity  – Emirate of Dubai</t>
  </si>
  <si>
    <t>جدول (10 – 03) Table</t>
  </si>
  <si>
    <t>النشاط الاقتصادي</t>
  </si>
  <si>
    <t>الجنسية   Nationality</t>
  </si>
  <si>
    <t>Economic Activity</t>
  </si>
  <si>
    <t>ذكور
 Males</t>
  </si>
  <si>
    <t xml:space="preserve">إناث
  Females </t>
  </si>
  <si>
    <t>المجموع
  Total</t>
  </si>
  <si>
    <t xml:space="preserve">الزراعة والحراجة وصيد الأسماك </t>
  </si>
  <si>
    <t xml:space="preserve">الصناعة التحويلية </t>
  </si>
  <si>
    <t xml:space="preserve">التشييد </t>
  </si>
  <si>
    <t xml:space="preserve">أنشطة خدمات الإقامة والطعام </t>
  </si>
  <si>
    <t xml:space="preserve">المعلومات والاتصالات </t>
  </si>
  <si>
    <t xml:space="preserve">الأنشطة المالية وأنشطة التأمين </t>
  </si>
  <si>
    <t xml:space="preserve">الأنشطة العقارية </t>
  </si>
  <si>
    <t xml:space="preserve">أنشطة الخدمات الإدارية وخدمات الدعم </t>
  </si>
  <si>
    <t xml:space="preserve">التعليم </t>
  </si>
  <si>
    <t>أنشطة الأُسَر المعيشية التي تستخدم أفراداً</t>
  </si>
  <si>
    <t>Activities of households as employers</t>
  </si>
  <si>
    <t xml:space="preserve">المجموع </t>
  </si>
  <si>
    <t xml:space="preserve">التوزيع النسبي للمشتغلين 15 سنة فأكثر حسب الجنسية والجنس والحالة العملية – إمارة دبي </t>
  </si>
  <si>
    <t>Percentage Distribution of Employed Persons 15 Years and Over by Nationality, Gender and Employment Status - Emirate of Dubai</t>
  </si>
  <si>
    <t>جدول (11 – 03) Table</t>
  </si>
  <si>
    <t>الحالة العملية  Employment Status</t>
  </si>
  <si>
    <t>صاحب عمل مع وجود مستخدمين آخرين
Employer</t>
  </si>
  <si>
    <t>يعمل لحسابه دون وجود مستخدمين آخرين
Self Employed</t>
  </si>
  <si>
    <t>يعمل بأجر
Salaried</t>
  </si>
  <si>
    <t>يعمل لدى الأسرة أو أحد أفرادها بربح أو إيراد
Work for family with pay</t>
  </si>
  <si>
    <t xml:space="preserve">التوزيع النسبي للمتعطلين 15 سنة فأكثر حسب الجنسية والجنس وحالة التعطل – إمارة دبي </t>
  </si>
  <si>
    <t xml:space="preserve">Percentage Distribution of Unemployed Persons 15 Years and Over by Nationality, Gender and Unemployment Status -Emirate of Dubai </t>
  </si>
  <si>
    <t>جدول (12 – 03) Table</t>
  </si>
  <si>
    <t>حالة التعطل   Unemployment Status</t>
  </si>
  <si>
    <t>سبق له العمل
Worked Before</t>
  </si>
  <si>
    <t>لم يسبق له العمل
Never Worked Before</t>
  </si>
  <si>
    <t xml:space="preserve">التوزيع النسبي للمتعطلين 15 سنة فأكثر حسب الجنسية والجنس وفئات العمر – إمارة دبي </t>
  </si>
  <si>
    <t>Percentage Distribution of Unemployed Persons 15 Years and Over by Nationality,  Gender and Age Groups – Emirate of Dubai</t>
  </si>
  <si>
    <t>جدول ( 13 – 03) Table</t>
  </si>
  <si>
    <t xml:space="preserve">التوزيع النسبي للمتعطلين 15 سنة فأكثر حسب الجنسية والجنس والمستوى التعليمي  - إمارة دبي </t>
  </si>
  <si>
    <t>Percentage Distribution of Unemployed Persons 15 Years and Over by Nationality,  Gender and Educational  Level – Emirate of Dubai Emirate of Dubai</t>
  </si>
  <si>
    <t>جدول ( 14 – 03 ) Table</t>
  </si>
  <si>
    <t xml:space="preserve">التوزيع النسبي للمتعطلين 15 سنة فأكثر حسب الجنسية والجنس والحالة الزواجية – إمارة دبي </t>
  </si>
  <si>
    <t>جدول (15 – 03) Table</t>
  </si>
  <si>
    <t>التوزيع النسبي للسكان خارج قوة العمل (غير النشيطين اقتصادياً) 15 سنة فأكثر حسب الجنسية والجنس– إمارة دبي</t>
  </si>
  <si>
    <t>Percentage Distribution of Population Outside Labor Force (Non–Economically Active) 15 Years and Over by Nationality and Gender – Emirate of Dubai</t>
  </si>
  <si>
    <t>جدول (16 – 03) Table</t>
  </si>
  <si>
    <t>متفرغة للمنزل
Household Duties</t>
  </si>
  <si>
    <t>طالب متفرغ
Student</t>
  </si>
  <si>
    <t>غير قادر على العمل (مريض)
Unable to work (Disabled, Illness)</t>
  </si>
  <si>
    <t>متقاعد
Retired</t>
  </si>
  <si>
    <t xml:space="preserve"> 65 سنة فأكثر Aged 65 or Older</t>
  </si>
  <si>
    <t>له ايراد
Independent income</t>
  </si>
  <si>
    <t>ظروف اجتماعية
Social Circumstances</t>
  </si>
  <si>
    <t>غير راغب بالعمل
Unwilling to work</t>
  </si>
  <si>
    <t>لم أجد العمل المناسب
Didn’t Find suitable Work</t>
  </si>
  <si>
    <t xml:space="preserve">التوزيع النسبي للمتفرغات للأعمال المنزلية 15 سنة فأكثر حسب الجنسية وفئات العمر – إمارة دبي </t>
  </si>
  <si>
    <t>Percentage Distribution of Housewives 15 Years and Over by Nationality and Age Groups – Emirate of Dubai</t>
  </si>
  <si>
    <t>جدول ( 17 –03) Table</t>
  </si>
  <si>
    <t>الجنسية
   Nationality</t>
  </si>
  <si>
    <t>65 +</t>
  </si>
  <si>
    <t>إماراتي
 Emirati</t>
  </si>
  <si>
    <t xml:space="preserve">التوزيع النسبي للمتفرغات للأعمال المنزلية 15 سنة فأكثر حسب الجنسية والمستوى التعليمي – إمارة دبي </t>
  </si>
  <si>
    <t>Percentage Distribution of Housewives 15 Years and Over by Nationality and Educational Level – Emirate of Dubai</t>
  </si>
  <si>
    <t>جدول ( 18 –03) Table</t>
  </si>
  <si>
    <t xml:space="preserve">الباب الثالث </t>
  </si>
  <si>
    <t xml:space="preserve">العمالة </t>
  </si>
  <si>
    <t>يشتمل هذا الباب على كافة البيانات الإحصائية المتعلقة بالمشتغلين بمختلف خصائصهم الاجتماعية والعملية، والتي يمكن من خلالها التعرف على الأوضاع العملية والمهنية والاقتصادية لهم من واقع نتائج مسح القوى العاملة السنوي للإمارة كما يتضمن أيضاً كافة البيانات الخاصة بأعداد العاملين خلال العام 2018 في الدوائر الحكومية المحلية والاتحادية لإمارة دبي وخصائصهم الرئيسية كالجنس والجنسية، وإجمالي العاملين خلال السنتين الماضيتين.</t>
  </si>
  <si>
    <t>وتكمن أهمية البيانات الخاصة بالسكان وحالتهم العملية في أنها توفر قاعدة بيانات عن أوضاع المجتمع الاقتصادية في إمارة دبي يتم من خلالها التعرف على مستويات العمالة والبطالة، كما أنها توفر لكافة مستخدمي البيانات بمختلف مستوياتهم وشرائحهم من باحثين ومخططين وراسمي سياسات ومتخذي قرارات البيانات اللازمة في عملية التنمية الشاملة والمستدامة للإمارة.</t>
  </si>
  <si>
    <t>Chapter Three</t>
  </si>
  <si>
    <t>Labour</t>
  </si>
  <si>
    <t xml:space="preserve">The labour chapter covers all statistical data related to the working population with its various social and employment characteristics through which we can identify their employment, occupational, and economic status based on the yearly labour force survey results of the Emirate. This chapter also includes all data on number of employment at Government Local and Federal institutions in the Emirate of Dubai, and their main characteristics such as gender and nationality for the year 2018 and the total employment for the last two years.  </t>
  </si>
  <si>
    <t xml:space="preserve">Data on population and their employment status is important since it provides a good picture of the economic situations of Dubai society through which we can identify levels of employment and unemployment. It also provides users at different levels such as researchers, planners, and decision makers, the needed information on the comprehensive and sustainable development of Dubai. </t>
  </si>
  <si>
    <t xml:space="preserve">
تتوفر بيانات العمالة من خلال التعدادات العامة للسكان ومسوح القوى العاملة التي يقوم مركز دبي للإحصاء بتنفيذها بشكل دوري، وقد تم تنفيذ آخر تعداد للسكان والمساكن والمنشآت في عام 2005. كما يتم تنفيذ مسح القوى العاملة للمقيمين إقامة معتادة في إمارة دبي بشكل سنوي منذ عام 2008 ولغاية الآن، أما البيانات الإحصائية المتعلقة بأعداد العاملين في الدوائر الاتحادية والمحلية التابعة لإمارة دبي فيتم توفيرها من مختلف الدوائر والهيئات والمؤسسات الاتحادية والمحلية.
</t>
  </si>
  <si>
    <t xml:space="preserve">
Employment data are available through the general censuses and the labour force surveys conducted by Dubai Statistic Center periodically. The most recent census on population, households and establishments was conducted in 2005. Labour force surveys for Dubai regular residents are conducted annually since 2008 until now. As for statistics on number of employment in federal and local institutions in Dubai, the same are compiled from various Local and Federal Government institutions and establishments.
</t>
  </si>
  <si>
    <t>Source: Dubai Statistics Center – Labour Force Survey</t>
  </si>
  <si>
    <t>إماراتي   Emirati</t>
  </si>
  <si>
    <t xml:space="preserve">المجموع   Total </t>
  </si>
  <si>
    <t>غير إماراتي   Non Emirati</t>
  </si>
  <si>
    <t>المجموع 
 Total</t>
  </si>
  <si>
    <t>خارج قوة العمل (غير النشيطين اقتصادياً)     Outside Labor Force (Non- Economically Active)</t>
  </si>
  <si>
    <t>الجنس Gender</t>
  </si>
  <si>
    <t>* معدل المشاركة الاقتصادية الخام: قوة العمل أو الأفراد النشيطون اقتصادياً (المشتغلين+ المتعطلين) 
مقسوماً على إجمالي السكان *100</t>
  </si>
  <si>
    <t>* معدل المشاركة الاقتصادية المنقح: قوة العمل أو الأفراد النشيطون اقتصادياً (المشتغلين+ المتعطلين) 
مقسوماً على مجموع السكان 15 سنة فأكثر*100</t>
  </si>
  <si>
    <t>Percentage Distribution of Unemployed Persons 15 Years and Over by Nationality,  Gender and Marital Status - Emirate of Dubai</t>
  </si>
  <si>
    <t>* Unemployment Rate: Total unemployed individuals/ total labour force (employed + unemployed) * 100</t>
  </si>
  <si>
    <t>* معدل البطالة: إجمالي المتعطلين مقسوماً على إجمالي قوة العمل
 (المشتغلين+ المتعطلين)*100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</si>
</sst>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
    <numFmt numFmtId="167" formatCode="0.000"/>
    <numFmt numFmtId="168" formatCode="_-* #,##0.00_-;_-* #,##0.00\-;_-* &quot;-&quot;??_-;_-@_-"/>
    <numFmt numFmtId="169" formatCode="#,##0.0_);\(#,##0.0\)"/>
  </numFmts>
  <fonts count="55">
    <font>
      <sz val="11"/>
      <color theme="1"/>
      <name val="Calibri"/>
      <family val="2"/>
      <scheme val="minor"/>
    </font>
    <font>
      <sz val="11"/>
      <color theme="1"/>
      <name val="Calibri"/>
      <family val="2"/>
      <scheme val="minor"/>
    </font>
    <font>
      <sz val="10"/>
      <name val="Arial"/>
      <family val="2"/>
    </font>
    <font>
      <sz val="12"/>
      <name val="Dubai"/>
      <family val="2"/>
    </font>
    <font>
      <sz val="10"/>
      <name val="Dubai"/>
      <family val="2"/>
    </font>
    <font>
      <b/>
      <sz val="13"/>
      <name val="Dubai"/>
      <family val="2"/>
    </font>
    <font>
      <sz val="13"/>
      <name val="Dubai"/>
      <family val="2"/>
    </font>
    <font>
      <b/>
      <sz val="11"/>
      <name val="Dubai"/>
      <family val="2"/>
    </font>
    <font>
      <sz val="12"/>
      <color indexed="8"/>
      <name val="Dubai"/>
      <family val="2"/>
    </font>
    <font>
      <b/>
      <sz val="14"/>
      <name val="Dubai"/>
      <family val="2"/>
    </font>
    <font>
      <sz val="9"/>
      <name val="Dubai"/>
      <family val="2"/>
    </font>
    <font>
      <sz val="11"/>
      <name val="Dubai"/>
      <family val="2"/>
    </font>
    <font>
      <sz val="10"/>
      <name val="WinSoft Pro"/>
      <family val="2"/>
    </font>
    <font>
      <sz val="13"/>
      <name val="WinSoft Pro"/>
      <family val="2"/>
    </font>
    <font>
      <b/>
      <sz val="12"/>
      <name val="Dubai"/>
      <family val="2"/>
    </font>
    <font>
      <b/>
      <sz val="10"/>
      <name val="Dubai"/>
      <family val="2"/>
    </font>
    <font>
      <sz val="8"/>
      <name val="WinSoft Pro"/>
      <family val="2"/>
    </font>
    <font>
      <b/>
      <shadow/>
      <sz val="14"/>
      <color rgb="FF000000"/>
      <name val="Dubai"/>
      <family val="2"/>
    </font>
    <font>
      <b/>
      <shadow/>
      <sz val="12"/>
      <color rgb="FF000000"/>
      <name val="Dubai"/>
      <family val="2"/>
    </font>
    <font>
      <sz val="8"/>
      <name val="Dubai"/>
      <family val="2"/>
    </font>
    <font>
      <sz val="10"/>
      <name val="Arial"/>
      <charset val="178"/>
    </font>
    <font>
      <b/>
      <sz val="10"/>
      <name val="WinSoft Pro"/>
      <family val="2"/>
    </font>
    <font>
      <sz val="14"/>
      <name val="Dubai"/>
      <family val="2"/>
    </font>
    <font>
      <sz val="9"/>
      <name val="WinSoft Pro"/>
      <family val="2"/>
    </font>
    <font>
      <b/>
      <shadow/>
      <sz val="5"/>
      <color rgb="FF000000"/>
      <name val="Dubai"/>
      <family val="2"/>
    </font>
    <font>
      <b/>
      <shadow/>
      <sz val="11"/>
      <color rgb="FF000000"/>
      <name val="Dubai"/>
      <family val="2"/>
    </font>
    <font>
      <b/>
      <shadow/>
      <sz val="11"/>
      <color indexed="8"/>
      <name val="Dubai"/>
      <family val="2"/>
    </font>
    <font>
      <b/>
      <sz val="10"/>
      <color rgb="FF000000"/>
      <name val="Dubai"/>
      <family val="2"/>
    </font>
    <font>
      <b/>
      <shadow/>
      <sz val="10"/>
      <color rgb="FF000000"/>
      <name val="Dubai"/>
      <family val="2"/>
    </font>
    <font>
      <b/>
      <sz val="9"/>
      <color rgb="FF000000"/>
      <name val="Dubai"/>
      <family val="2"/>
    </font>
    <font>
      <sz val="10"/>
      <color rgb="FF000000"/>
      <name val="Dubai"/>
      <family val="2"/>
    </font>
    <font>
      <sz val="10"/>
      <color theme="1"/>
      <name val="Dubai"/>
      <family val="2"/>
    </font>
    <font>
      <b/>
      <sz val="10"/>
      <color theme="1"/>
      <name val="Dubai"/>
      <family val="2"/>
    </font>
    <font>
      <sz val="3"/>
      <color rgb="FF000000"/>
      <name val="Dubai"/>
      <family val="2"/>
    </font>
    <font>
      <shadow/>
      <sz val="9"/>
      <color rgb="FF000000"/>
      <name val="Dubai"/>
      <family val="2"/>
    </font>
    <font>
      <b/>
      <shadow/>
      <sz val="14"/>
      <color rgb="FF000000"/>
      <name val="Arial"/>
      <family val="2"/>
    </font>
    <font>
      <b/>
      <sz val="12"/>
      <color rgb="FF000000"/>
      <name val="Dubai"/>
      <family val="2"/>
    </font>
    <font>
      <b/>
      <sz val="11"/>
      <color rgb="FF000000"/>
      <name val="Dubai"/>
      <family val="2"/>
    </font>
    <font>
      <sz val="11"/>
      <color theme="1"/>
      <name val="Dubai"/>
      <family val="2"/>
    </font>
    <font>
      <b/>
      <sz val="11"/>
      <color theme="1"/>
      <name val="Dubai"/>
      <family val="2"/>
    </font>
    <font>
      <b/>
      <sz val="16"/>
      <name val="Dubai"/>
      <family val="2"/>
    </font>
    <font>
      <b/>
      <sz val="14"/>
      <color rgb="FF000000"/>
      <name val="Dubai"/>
      <family val="2"/>
    </font>
    <font>
      <sz val="11"/>
      <color rgb="FF000000"/>
      <name val="Dubai"/>
      <family val="2"/>
    </font>
    <font>
      <b/>
      <sz val="8"/>
      <color rgb="FF000000"/>
      <name val="Dubai"/>
      <family val="2"/>
    </font>
    <font>
      <sz val="12"/>
      <color rgb="FF000000"/>
      <name val="Dubai"/>
      <family val="2"/>
    </font>
    <font>
      <sz val="10"/>
      <color theme="1"/>
      <name val="Times New Roman"/>
      <family val="1"/>
    </font>
    <font>
      <sz val="12"/>
      <color theme="1"/>
      <name val="Dubai"/>
      <family val="2"/>
    </font>
    <font>
      <b/>
      <sz val="12"/>
      <color theme="1"/>
      <name val="Dubai"/>
      <family val="2"/>
    </font>
    <font>
      <sz val="14"/>
      <color theme="1"/>
      <name val="Dubai"/>
      <family val="2"/>
    </font>
    <font>
      <b/>
      <sz val="14"/>
      <color theme="1"/>
      <name val="Dubai"/>
      <family val="2"/>
    </font>
    <font>
      <shadow/>
      <sz val="10"/>
      <color rgb="FF000000"/>
      <name val="Dubai"/>
      <family val="2"/>
    </font>
    <font>
      <sz val="10"/>
      <color theme="1"/>
      <name val="Calibri"/>
      <family val="2"/>
      <scheme val="minor"/>
    </font>
    <font>
      <sz val="12"/>
      <color theme="1"/>
      <name val="Calibri"/>
      <family val="2"/>
      <scheme val="minor"/>
    </font>
    <font>
      <b/>
      <shadow/>
      <sz val="14"/>
      <name val="Dubai"/>
      <family val="2"/>
    </font>
    <font>
      <sz val="14"/>
      <name val="Arial"/>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darkGray">
        <fgColor theme="0"/>
        <bgColor theme="0"/>
      </patternFill>
    </fill>
    <fill>
      <patternFill patternType="solid">
        <fgColor rgb="FFFFFFFF"/>
        <bgColor indexed="64"/>
      </patternFill>
    </fill>
    <fill>
      <patternFill patternType="solid">
        <fgColor rgb="FFF2F2F2"/>
        <bgColor indexed="64"/>
      </patternFill>
    </fill>
    <fill>
      <patternFill patternType="lightTrellis">
        <fgColor theme="0"/>
        <bgColor rgb="FFE6E6E6"/>
      </patternFill>
    </fill>
    <fill>
      <patternFill patternType="lightTrellis">
        <fgColor theme="0"/>
        <bgColor theme="0" tint="-4.9989318521683403E-2"/>
      </patternFill>
    </fill>
    <fill>
      <patternFill patternType="lightTrellis">
        <fgColor theme="0"/>
        <bgColor rgb="FFF2F2F2"/>
      </patternFill>
    </fill>
  </fills>
  <borders count="32">
    <border>
      <left/>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rgb="FF808080"/>
      </left>
      <right style="hair">
        <color rgb="FF808080"/>
      </right>
      <top style="hair">
        <color rgb="FF808080"/>
      </top>
      <bottom/>
      <diagonal/>
    </border>
    <border>
      <left style="hair">
        <color rgb="FF808080"/>
      </left>
      <right/>
      <top style="hair">
        <color rgb="FF808080"/>
      </top>
      <bottom style="hair">
        <color rgb="FF808080"/>
      </bottom>
      <diagonal/>
    </border>
    <border>
      <left/>
      <right/>
      <top style="hair">
        <color rgb="FF808080"/>
      </top>
      <bottom style="hair">
        <color rgb="FF808080"/>
      </bottom>
      <diagonal/>
    </border>
    <border>
      <left/>
      <right style="hair">
        <color rgb="FF808080"/>
      </right>
      <top style="hair">
        <color rgb="FF808080"/>
      </top>
      <bottom style="hair">
        <color rgb="FF808080"/>
      </bottom>
      <diagonal/>
    </border>
    <border>
      <left style="hair">
        <color rgb="FF808080"/>
      </left>
      <right style="hair">
        <color rgb="FF808080"/>
      </right>
      <top/>
      <bottom/>
      <diagonal/>
    </border>
    <border>
      <left style="hair">
        <color rgb="FF808080"/>
      </left>
      <right style="hair">
        <color rgb="FF808080"/>
      </right>
      <top/>
      <bottom style="hair">
        <color rgb="FF808080"/>
      </bottom>
      <diagonal/>
    </border>
    <border>
      <left style="hair">
        <color rgb="FF808080"/>
      </left>
      <right style="hair">
        <color rgb="FF808080"/>
      </right>
      <top style="hair">
        <color rgb="FF808080"/>
      </top>
      <bottom style="hair">
        <color rgb="FF808080"/>
      </bottom>
      <diagonal/>
    </border>
    <border>
      <left/>
      <right/>
      <top/>
      <bottom style="hair">
        <color rgb="FF808080"/>
      </bottom>
      <diagonal/>
    </border>
    <border>
      <left style="hair">
        <color rgb="FF808080"/>
      </left>
      <right/>
      <top style="hair">
        <color rgb="FF808080"/>
      </top>
      <bottom/>
      <diagonal/>
    </border>
    <border>
      <left/>
      <right/>
      <top style="hair">
        <color rgb="FF808080"/>
      </top>
      <bottom/>
      <diagonal/>
    </border>
    <border>
      <left/>
      <right style="hair">
        <color rgb="FF808080"/>
      </right>
      <top style="hair">
        <color rgb="FF808080"/>
      </top>
      <bottom/>
      <diagonal/>
    </border>
    <border>
      <left/>
      <right style="hair">
        <color rgb="FF808080"/>
      </right>
      <top/>
      <bottom/>
      <diagonal/>
    </border>
    <border>
      <left style="hair">
        <color rgb="FF808080"/>
      </left>
      <right/>
      <top/>
      <bottom/>
      <diagonal/>
    </border>
    <border>
      <left style="hair">
        <color rgb="FF808080"/>
      </left>
      <right/>
      <top/>
      <bottom style="hair">
        <color rgb="FF808080"/>
      </bottom>
      <diagonal/>
    </border>
    <border>
      <left/>
      <right style="hair">
        <color rgb="FF808080"/>
      </right>
      <top/>
      <bottom style="hair">
        <color rgb="FF808080"/>
      </bottom>
      <diagonal/>
    </border>
    <border>
      <left/>
      <right/>
      <top style="hair">
        <color rgb="FF808080"/>
      </top>
      <bottom style="hair">
        <color indexed="64"/>
      </bottom>
      <diagonal/>
    </border>
  </borders>
  <cellStyleXfs count="8">
    <xf numFmtId="0" fontId="0"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20" fillId="0" borderId="0"/>
    <xf numFmtId="168" fontId="2" fillId="0" borderId="0" applyFont="0" applyFill="0" applyBorder="0" applyAlignment="0" applyProtection="0"/>
  </cellStyleXfs>
  <cellXfs count="441">
    <xf numFmtId="0" fontId="0" fillId="0" borderId="0" xfId="0"/>
    <xf numFmtId="0" fontId="3" fillId="2" borderId="0" xfId="1" applyFont="1" applyFill="1" applyAlignment="1">
      <alignment vertical="center" wrapText="1"/>
    </xf>
    <xf numFmtId="0" fontId="3" fillId="2" borderId="0" xfId="1" applyFont="1" applyFill="1" applyAlignment="1">
      <alignment horizontal="center" vertical="center" wrapText="1"/>
    </xf>
    <xf numFmtId="0" fontId="4" fillId="0" borderId="0" xfId="1" applyFont="1" applyAlignment="1">
      <alignment vertical="center" wrapText="1"/>
    </xf>
    <xf numFmtId="0" fontId="6" fillId="0" borderId="0" xfId="1" applyFont="1" applyAlignment="1">
      <alignment vertical="center" wrapText="1"/>
    </xf>
    <xf numFmtId="0" fontId="7" fillId="2" borderId="0" xfId="1" applyFont="1" applyFill="1" applyAlignment="1">
      <alignment horizontal="right" vertical="center"/>
    </xf>
    <xf numFmtId="164" fontId="8" fillId="2" borderId="0" xfId="1" applyNumberFormat="1" applyFont="1" applyFill="1" applyAlignment="1">
      <alignment horizontal="center" vertical="center" wrapText="1"/>
    </xf>
    <xf numFmtId="0" fontId="7" fillId="2" borderId="0" xfId="1" applyFont="1" applyFill="1" applyAlignment="1">
      <alignment horizontal="right" vertical="center" wrapText="1"/>
    </xf>
    <xf numFmtId="0" fontId="10" fillId="2" borderId="0" xfId="2" applyFont="1" applyFill="1" applyBorder="1" applyAlignment="1">
      <alignment horizontal="center" vertical="center" wrapText="1"/>
    </xf>
    <xf numFmtId="0" fontId="4" fillId="0" borderId="0" xfId="1" applyFont="1" applyAlignment="1">
      <alignment horizontal="center" vertical="center" wrapText="1"/>
    </xf>
    <xf numFmtId="3" fontId="7" fillId="3" borderId="0" xfId="4" applyNumberFormat="1" applyFont="1" applyFill="1" applyBorder="1" applyAlignment="1">
      <alignment horizontal="center" vertical="center"/>
    </xf>
    <xf numFmtId="0" fontId="4" fillId="0" borderId="0" xfId="1" applyFont="1" applyBorder="1" applyAlignment="1">
      <alignment vertical="center" wrapText="1"/>
    </xf>
    <xf numFmtId="0" fontId="10" fillId="2" borderId="0" xfId="2" applyFont="1" applyFill="1" applyBorder="1" applyAlignment="1">
      <alignment vertical="top" wrapText="1" readingOrder="1"/>
    </xf>
    <xf numFmtId="0" fontId="10" fillId="2" borderId="0" xfId="2" applyFont="1" applyFill="1" applyBorder="1" applyAlignment="1">
      <alignment vertical="center" wrapText="1"/>
    </xf>
    <xf numFmtId="0" fontId="5" fillId="2" borderId="0" xfId="1" applyFont="1" applyFill="1" applyAlignment="1">
      <alignment vertical="center" wrapText="1"/>
    </xf>
    <xf numFmtId="0" fontId="10" fillId="2" borderId="0" xfId="2" applyFont="1" applyFill="1" applyBorder="1" applyAlignment="1">
      <alignment vertical="top" wrapText="1" readingOrder="2"/>
    </xf>
    <xf numFmtId="0" fontId="4" fillId="0" borderId="0" xfId="1" applyFont="1" applyAlignment="1">
      <alignment vertical="center"/>
    </xf>
    <xf numFmtId="0" fontId="12" fillId="0" borderId="0" xfId="1" applyFont="1" applyAlignment="1">
      <alignment vertical="center"/>
    </xf>
    <xf numFmtId="0" fontId="6" fillId="0" borderId="0" xfId="1" applyFont="1" applyAlignment="1">
      <alignment vertical="center"/>
    </xf>
    <xf numFmtId="0" fontId="13" fillId="0" borderId="0" xfId="1" applyFont="1" applyAlignment="1">
      <alignment vertical="center"/>
    </xf>
    <xf numFmtId="0" fontId="7" fillId="0" borderId="13" xfId="1" applyFont="1" applyBorder="1" applyAlignment="1">
      <alignment horizontal="right" vertical="center"/>
    </xf>
    <xf numFmtId="0" fontId="7" fillId="4" borderId="0" xfId="1" applyFont="1" applyFill="1" applyAlignment="1">
      <alignment horizontal="right" vertical="center" indent="1"/>
    </xf>
    <xf numFmtId="165" fontId="3" fillId="4" borderId="0" xfId="1" applyNumberFormat="1" applyFont="1" applyFill="1" applyAlignment="1">
      <alignment horizontal="right" vertical="center" indent="2"/>
    </xf>
    <xf numFmtId="165" fontId="14" fillId="4" borderId="0" xfId="1" applyNumberFormat="1" applyFont="1" applyFill="1" applyAlignment="1">
      <alignment horizontal="right" vertical="center" indent="2"/>
    </xf>
    <xf numFmtId="0" fontId="7" fillId="4" borderId="0" xfId="1" applyFont="1" applyFill="1" applyAlignment="1">
      <alignment horizontal="left" vertical="center" wrapText="1" indent="1" readingOrder="1"/>
    </xf>
    <xf numFmtId="166" fontId="4" fillId="0" borderId="0" xfId="1" applyNumberFormat="1" applyFont="1" applyAlignment="1">
      <alignment vertical="center"/>
    </xf>
    <xf numFmtId="0" fontId="15" fillId="0" borderId="0" xfId="1" applyFont="1" applyBorder="1" applyAlignment="1">
      <alignment horizontal="right" vertical="center"/>
    </xf>
    <xf numFmtId="3" fontId="15" fillId="0" borderId="0" xfId="1" applyNumberFormat="1" applyFont="1" applyBorder="1" applyAlignment="1">
      <alignment horizontal="center" vertical="center"/>
    </xf>
    <xf numFmtId="0" fontId="15" fillId="0" borderId="0" xfId="1" applyFont="1" applyBorder="1" applyAlignment="1">
      <alignment horizontal="left" vertical="center"/>
    </xf>
    <xf numFmtId="0" fontId="16" fillId="0" borderId="0" xfId="1" applyFont="1" applyAlignment="1">
      <alignment vertical="center"/>
    </xf>
    <xf numFmtId="0" fontId="10" fillId="0" borderId="0" xfId="1" applyFont="1" applyAlignment="1">
      <alignment horizontal="right" readingOrder="2"/>
    </xf>
    <xf numFmtId="0" fontId="10" fillId="0" borderId="0" xfId="1" applyFont="1"/>
    <xf numFmtId="0" fontId="5" fillId="0" borderId="0" xfId="1" applyFont="1" applyAlignment="1">
      <alignment horizontal="right" vertical="center"/>
    </xf>
    <xf numFmtId="0" fontId="17" fillId="0" borderId="0" xfId="1" applyFont="1" applyAlignment="1">
      <alignment horizontal="center" vertical="center" readingOrder="2"/>
    </xf>
    <xf numFmtId="0" fontId="4" fillId="0" borderId="0" xfId="1" applyFont="1"/>
    <xf numFmtId="0" fontId="18" fillId="0" borderId="0" xfId="1" applyFont="1" applyAlignment="1">
      <alignment horizontal="right" vertical="center" readingOrder="2"/>
    </xf>
    <xf numFmtId="3" fontId="4" fillId="0" borderId="0" xfId="1" applyNumberFormat="1" applyFont="1" applyAlignment="1">
      <alignment vertical="center"/>
    </xf>
    <xf numFmtId="0" fontId="15" fillId="0" borderId="0" xfId="1" applyFont="1" applyBorder="1" applyAlignment="1">
      <alignment horizontal="center" vertical="center"/>
    </xf>
    <xf numFmtId="3" fontId="15" fillId="0" borderId="0" xfId="1" applyNumberFormat="1" applyFont="1" applyBorder="1" applyAlignment="1">
      <alignment horizontal="left" vertical="center"/>
    </xf>
    <xf numFmtId="0" fontId="19" fillId="0" borderId="0" xfId="1" applyFont="1" applyAlignment="1">
      <alignment horizontal="left" vertical="center" readingOrder="1"/>
    </xf>
    <xf numFmtId="3" fontId="19" fillId="0" borderId="0" xfId="1" applyNumberFormat="1" applyFont="1" applyAlignment="1">
      <alignment horizontal="left" vertical="center" readingOrder="1"/>
    </xf>
    <xf numFmtId="0" fontId="4" fillId="0" borderId="0" xfId="6" applyFont="1"/>
    <xf numFmtId="0" fontId="12" fillId="0" borderId="0" xfId="6" applyFont="1"/>
    <xf numFmtId="0" fontId="6" fillId="0" borderId="0" xfId="6" applyFont="1"/>
    <xf numFmtId="0" fontId="13" fillId="0" borderId="0" xfId="6" applyFont="1"/>
    <xf numFmtId="0" fontId="15" fillId="0" borderId="0" xfId="6" applyFont="1" applyAlignment="1">
      <alignment horizontal="center" vertical="center"/>
    </xf>
    <xf numFmtId="0" fontId="21" fillId="0" borderId="0" xfId="6" applyFont="1" applyAlignment="1">
      <alignment horizontal="center" vertical="center"/>
    </xf>
    <xf numFmtId="0" fontId="4" fillId="0" borderId="0" xfId="6" applyFont="1" applyAlignment="1">
      <alignment vertical="center"/>
    </xf>
    <xf numFmtId="0" fontId="12" fillId="0" borderId="0" xfId="6" applyFont="1" applyAlignment="1">
      <alignment vertical="center"/>
    </xf>
    <xf numFmtId="0" fontId="15" fillId="0" borderId="0" xfId="6" applyFont="1" applyAlignment="1">
      <alignment horizontal="right" vertical="center" wrapText="1" indent="1"/>
    </xf>
    <xf numFmtId="166" fontId="22" fillId="0" borderId="0" xfId="6" applyNumberFormat="1" applyFont="1" applyAlignment="1">
      <alignment horizontal="left" vertical="center" wrapText="1" indent="2"/>
    </xf>
    <xf numFmtId="166" fontId="9" fillId="0" borderId="0" xfId="6" applyNumberFormat="1" applyFont="1" applyAlignment="1">
      <alignment horizontal="left" vertical="center" wrapText="1" indent="2"/>
    </xf>
    <xf numFmtId="0" fontId="15" fillId="0" borderId="0" xfId="6" applyFont="1" applyAlignment="1">
      <alignment horizontal="left" vertical="center" wrapText="1" indent="1"/>
    </xf>
    <xf numFmtId="0" fontId="4" fillId="0" borderId="0" xfId="6" applyFont="1" applyAlignment="1">
      <alignment vertical="center" wrapText="1"/>
    </xf>
    <xf numFmtId="0" fontId="12" fillId="0" borderId="0" xfId="6" applyFont="1" applyAlignment="1">
      <alignment vertical="center" wrapText="1"/>
    </xf>
    <xf numFmtId="0" fontId="15" fillId="0" borderId="0" xfId="6" applyFont="1" applyBorder="1" applyAlignment="1">
      <alignment horizontal="right" vertical="center" wrapText="1" indent="1"/>
    </xf>
    <xf numFmtId="166" fontId="22" fillId="0" borderId="0" xfId="6" applyNumberFormat="1" applyFont="1" applyBorder="1" applyAlignment="1">
      <alignment horizontal="left" vertical="center" wrapText="1" indent="2"/>
    </xf>
    <xf numFmtId="166" fontId="9" fillId="0" borderId="0" xfId="6" applyNumberFormat="1" applyFont="1" applyBorder="1" applyAlignment="1">
      <alignment horizontal="left" vertical="center" wrapText="1" indent="2"/>
    </xf>
    <xf numFmtId="0" fontId="4" fillId="0" borderId="0" xfId="6" applyFont="1" applyAlignment="1">
      <alignment wrapText="1"/>
    </xf>
    <xf numFmtId="0" fontId="12" fillId="0" borderId="0" xfId="6" applyFont="1" applyAlignment="1">
      <alignment wrapText="1"/>
    </xf>
    <xf numFmtId="0" fontId="19" fillId="0" borderId="0" xfId="6" applyFont="1" applyAlignment="1">
      <alignment wrapText="1"/>
    </xf>
    <xf numFmtId="0" fontId="16" fillId="0" borderId="0" xfId="6" applyFont="1" applyAlignment="1">
      <alignment wrapText="1"/>
    </xf>
    <xf numFmtId="0" fontId="10" fillId="0" borderId="0" xfId="6" applyFont="1"/>
    <xf numFmtId="0" fontId="23" fillId="0" borderId="0" xfId="6" applyFont="1"/>
    <xf numFmtId="0" fontId="4" fillId="0" borderId="0" xfId="6" applyFont="1" applyAlignment="1">
      <alignment horizontal="right" readingOrder="2"/>
    </xf>
    <xf numFmtId="0" fontId="11" fillId="0" borderId="0" xfId="6" applyFont="1" applyAlignment="1">
      <alignment horizontal="center" wrapText="1"/>
    </xf>
    <xf numFmtId="0" fontId="4" fillId="0" borderId="0" xfId="6" applyFont="1" applyAlignment="1">
      <alignment horizontal="left" wrapText="1" indent="1"/>
    </xf>
    <xf numFmtId="0" fontId="4" fillId="0" borderId="0" xfId="3" applyFont="1" applyAlignment="1">
      <alignment vertical="center"/>
    </xf>
    <xf numFmtId="0" fontId="12" fillId="0" borderId="0" xfId="3" applyFont="1" applyAlignment="1">
      <alignment vertical="center"/>
    </xf>
    <xf numFmtId="0" fontId="6" fillId="0" borderId="0" xfId="3" applyFont="1" applyAlignment="1">
      <alignment vertical="center"/>
    </xf>
    <xf numFmtId="0" fontId="13" fillId="0" borderId="0" xfId="3" applyFont="1" applyAlignment="1">
      <alignment vertical="center"/>
    </xf>
    <xf numFmtId="0" fontId="15" fillId="0" borderId="0" xfId="3" applyFont="1" applyAlignment="1">
      <alignment horizontal="right" vertical="center"/>
    </xf>
    <xf numFmtId="0" fontId="7" fillId="0" borderId="0" xfId="3" applyFont="1" applyAlignment="1">
      <alignment horizontal="right" vertical="center"/>
    </xf>
    <xf numFmtId="0" fontId="4" fillId="0" borderId="0" xfId="3" applyFont="1" applyFill="1" applyAlignment="1">
      <alignment vertical="center"/>
    </xf>
    <xf numFmtId="0" fontId="12" fillId="0" borderId="0" xfId="3" applyFont="1" applyFill="1" applyAlignment="1">
      <alignment vertical="center"/>
    </xf>
    <xf numFmtId="0" fontId="4" fillId="2" borderId="0" xfId="3" applyFont="1" applyFill="1" applyAlignment="1">
      <alignment vertical="center"/>
    </xf>
    <xf numFmtId="0" fontId="12" fillId="2" borderId="0" xfId="3" applyFont="1" applyFill="1" applyAlignment="1">
      <alignment vertical="center"/>
    </xf>
    <xf numFmtId="0" fontId="15" fillId="0" borderId="0" xfId="3" applyFont="1" applyFill="1" applyAlignment="1">
      <alignment vertical="center"/>
    </xf>
    <xf numFmtId="0" fontId="21" fillId="0" borderId="0" xfId="3" applyFont="1" applyFill="1" applyAlignment="1">
      <alignment vertical="center"/>
    </xf>
    <xf numFmtId="0" fontId="15" fillId="0" borderId="0" xfId="3" applyFont="1" applyFill="1" applyBorder="1" applyAlignment="1">
      <alignment horizontal="center" vertical="center"/>
    </xf>
    <xf numFmtId="0" fontId="10" fillId="0" borderId="0" xfId="3" applyFont="1" applyAlignment="1">
      <alignment horizontal="right" readingOrder="2"/>
    </xf>
    <xf numFmtId="0" fontId="10" fillId="0" borderId="0" xfId="3" applyFont="1"/>
    <xf numFmtId="0" fontId="23" fillId="0" borderId="0" xfId="3" applyFont="1"/>
    <xf numFmtId="167" fontId="10" fillId="0" borderId="0" xfId="3" applyNumberFormat="1" applyFont="1" applyAlignment="1">
      <alignment horizontal="right" vertical="center" wrapText="1" readingOrder="2"/>
    </xf>
    <xf numFmtId="167" fontId="10" fillId="0" borderId="0" xfId="3" applyNumberFormat="1" applyFont="1" applyAlignment="1">
      <alignment horizontal="left" vertical="center" readingOrder="1"/>
    </xf>
    <xf numFmtId="167" fontId="10" fillId="0" borderId="0" xfId="3" applyNumberFormat="1" applyFont="1" applyAlignment="1">
      <alignment horizontal="right" vertical="center"/>
    </xf>
    <xf numFmtId="0" fontId="10" fillId="0" borderId="0" xfId="3" applyFont="1" applyAlignment="1">
      <alignment vertical="center"/>
    </xf>
    <xf numFmtId="0" fontId="23" fillId="0" borderId="0" xfId="3" applyFont="1" applyAlignment="1">
      <alignment vertical="center"/>
    </xf>
    <xf numFmtId="0" fontId="17" fillId="0" borderId="0" xfId="3" applyFont="1" applyAlignment="1">
      <alignment horizontal="center" vertical="center" readingOrder="2"/>
    </xf>
    <xf numFmtId="0" fontId="4" fillId="0" borderId="0" xfId="3" applyFont="1"/>
    <xf numFmtId="0" fontId="18" fillId="0" borderId="0" xfId="3" applyFont="1" applyAlignment="1">
      <alignment horizontal="right" vertical="center" readingOrder="2"/>
    </xf>
    <xf numFmtId="0" fontId="24" fillId="0" borderId="0" xfId="3" applyFont="1" applyAlignment="1">
      <alignment horizontal="right" vertical="center" readingOrder="2"/>
    </xf>
    <xf numFmtId="0" fontId="25" fillId="0" borderId="0" xfId="3" applyFont="1" applyAlignment="1">
      <alignment horizontal="right" vertical="center" readingOrder="2"/>
    </xf>
    <xf numFmtId="0" fontId="4" fillId="0" borderId="0" xfId="3" applyFont="1" applyBorder="1" applyAlignment="1">
      <alignment vertical="center"/>
    </xf>
    <xf numFmtId="0" fontId="12" fillId="0" borderId="0" xfId="3" applyFont="1" applyBorder="1" applyAlignment="1">
      <alignment vertical="center"/>
    </xf>
    <xf numFmtId="0" fontId="15" fillId="0" borderId="0" xfId="3" applyFont="1" applyAlignment="1">
      <alignment horizontal="right" vertical="center" indent="1"/>
    </xf>
    <xf numFmtId="166" fontId="11" fillId="0" borderId="0" xfId="3" applyNumberFormat="1" applyFont="1" applyAlignment="1">
      <alignment horizontal="right" vertical="center" indent="1"/>
    </xf>
    <xf numFmtId="166" fontId="7" fillId="0" borderId="0" xfId="3" applyNumberFormat="1" applyFont="1" applyAlignment="1">
      <alignment horizontal="right" vertical="center" indent="1"/>
    </xf>
    <xf numFmtId="0" fontId="15" fillId="0" borderId="0" xfId="3" applyFont="1" applyAlignment="1">
      <alignment horizontal="left" vertical="center" indent="1"/>
    </xf>
    <xf numFmtId="0" fontId="19" fillId="0" borderId="0" xfId="3" applyFont="1" applyAlignment="1">
      <alignment vertical="center"/>
    </xf>
    <xf numFmtId="0" fontId="16" fillId="0" borderId="0" xfId="3" applyFont="1" applyAlignment="1">
      <alignment vertical="center"/>
    </xf>
    <xf numFmtId="0" fontId="19" fillId="0" borderId="0" xfId="3" applyFont="1"/>
    <xf numFmtId="0" fontId="16" fillId="0" borderId="0" xfId="3" applyFont="1"/>
    <xf numFmtId="167" fontId="19" fillId="0" borderId="0" xfId="3" applyNumberFormat="1" applyFont="1" applyAlignment="1">
      <alignment horizontal="right" vertical="center" wrapText="1" readingOrder="2"/>
    </xf>
    <xf numFmtId="167" fontId="19" fillId="0" borderId="0" xfId="3" applyNumberFormat="1" applyFont="1" applyAlignment="1">
      <alignment horizontal="left" vertical="center" readingOrder="1"/>
    </xf>
    <xf numFmtId="168" fontId="19" fillId="0" borderId="0" xfId="7" applyFont="1" applyAlignment="1">
      <alignment horizontal="left" vertical="center" readingOrder="1"/>
    </xf>
    <xf numFmtId="167" fontId="19" fillId="0" borderId="0" xfId="3" applyNumberFormat="1" applyFont="1" applyAlignment="1">
      <alignment horizontal="right" vertical="center"/>
    </xf>
    <xf numFmtId="166" fontId="4" fillId="3" borderId="0" xfId="3" applyNumberFormat="1" applyFont="1" applyFill="1" applyBorder="1" applyAlignment="1">
      <alignment horizontal="center" vertical="center"/>
    </xf>
    <xf numFmtId="166" fontId="15" fillId="0" borderId="0" xfId="3" applyNumberFormat="1" applyFont="1" applyFill="1" applyBorder="1" applyAlignment="1">
      <alignment horizontal="center" vertical="center"/>
    </xf>
    <xf numFmtId="166" fontId="4" fillId="2" borderId="12" xfId="3" applyNumberFormat="1" applyFont="1" applyFill="1" applyBorder="1" applyAlignment="1">
      <alignment horizontal="center" vertical="center"/>
    </xf>
    <xf numFmtId="166" fontId="4" fillId="2" borderId="0" xfId="3" applyNumberFormat="1" applyFont="1" applyFill="1" applyBorder="1" applyAlignment="1">
      <alignment horizontal="center" vertical="center"/>
    </xf>
    <xf numFmtId="0" fontId="33" fillId="0" borderId="0" xfId="0" applyFont="1" applyAlignment="1">
      <alignment horizontal="right" vertical="center" readingOrder="2"/>
    </xf>
    <xf numFmtId="0" fontId="35" fillId="0" borderId="0" xfId="0" applyFont="1" applyAlignment="1">
      <alignment horizontal="right" vertical="center" readingOrder="2"/>
    </xf>
    <xf numFmtId="0" fontId="37" fillId="6" borderId="16" xfId="0" applyFont="1" applyFill="1" applyBorder="1" applyAlignment="1">
      <alignment horizontal="center" vertical="center" wrapText="1" readingOrder="1"/>
    </xf>
    <xf numFmtId="0" fontId="34" fillId="0" borderId="0" xfId="0" applyFont="1" applyAlignment="1">
      <alignment vertical="center" wrapText="1"/>
    </xf>
    <xf numFmtId="0" fontId="27" fillId="6" borderId="16" xfId="0" applyFont="1" applyFill="1" applyBorder="1" applyAlignment="1">
      <alignment horizontal="center" vertical="center" wrapText="1" readingOrder="1"/>
    </xf>
    <xf numFmtId="0" fontId="29" fillId="6" borderId="16" xfId="0" applyFont="1" applyFill="1" applyBorder="1" applyAlignment="1">
      <alignment horizontal="center" vertical="center" wrapText="1" readingOrder="1"/>
    </xf>
    <xf numFmtId="0" fontId="43" fillId="6" borderId="16" xfId="0" applyFont="1" applyFill="1" applyBorder="1" applyAlignment="1">
      <alignment horizontal="center" vertical="center" wrapText="1" readingOrder="1"/>
    </xf>
    <xf numFmtId="0" fontId="7" fillId="2" borderId="0" xfId="3" applyFont="1" applyFill="1" applyAlignment="1">
      <alignment vertical="center" readingOrder="2"/>
    </xf>
    <xf numFmtId="0" fontId="7" fillId="2" borderId="0" xfId="3" applyFont="1" applyFill="1" applyAlignment="1">
      <alignment vertical="center" wrapText="1" readingOrder="2"/>
    </xf>
    <xf numFmtId="0" fontId="45" fillId="0" borderId="0" xfId="0" applyFont="1" applyAlignment="1">
      <alignment vertical="center" wrapText="1"/>
    </xf>
    <xf numFmtId="0" fontId="51" fillId="0" borderId="0" xfId="0" applyFont="1"/>
    <xf numFmtId="0" fontId="50" fillId="0" borderId="0" xfId="0" applyFont="1" applyAlignment="1">
      <alignment vertical="center" wrapText="1"/>
    </xf>
    <xf numFmtId="0" fontId="52" fillId="0" borderId="0" xfId="0" applyFont="1"/>
    <xf numFmtId="0" fontId="53" fillId="0" borderId="0" xfId="1" applyFont="1" applyAlignment="1">
      <alignment horizontal="center" vertical="center" readingOrder="2"/>
    </xf>
    <xf numFmtId="0" fontId="2" fillId="0" borderId="0" xfId="1" applyFont="1"/>
    <xf numFmtId="0" fontId="40" fillId="0" borderId="0" xfId="1" applyFont="1" applyAlignment="1">
      <alignment horizontal="center" vertical="center" readingOrder="2"/>
    </xf>
    <xf numFmtId="0" fontId="22" fillId="0" borderId="0" xfId="1" applyFont="1" applyAlignment="1">
      <alignment horizontal="justify" vertical="center" readingOrder="2"/>
    </xf>
    <xf numFmtId="0" fontId="22" fillId="0" borderId="0" xfId="1" applyFont="1" applyAlignment="1">
      <alignment horizontal="right" vertical="top" wrapText="1" indent="2" readingOrder="2"/>
    </xf>
    <xf numFmtId="0" fontId="22" fillId="0" borderId="0" xfId="1" applyFont="1" applyAlignment="1">
      <alignment horizontal="right" vertical="center" wrapText="1" indent="2" readingOrder="2"/>
    </xf>
    <xf numFmtId="0" fontId="54" fillId="0" borderId="0" xfId="1" applyFont="1"/>
    <xf numFmtId="0" fontId="9" fillId="0" borderId="0" xfId="1" applyFont="1" applyAlignment="1">
      <alignment horizontal="center" vertical="center"/>
    </xf>
    <xf numFmtId="0" fontId="9"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justify" vertical="center" wrapText="1"/>
    </xf>
    <xf numFmtId="0" fontId="29" fillId="7" borderId="22" xfId="0" applyFont="1" applyFill="1" applyBorder="1" applyAlignment="1">
      <alignment horizontal="center" vertical="center" wrapText="1" readingOrder="2"/>
    </xf>
    <xf numFmtId="0" fontId="29" fillId="7" borderId="22" xfId="0" applyFont="1" applyFill="1" applyBorder="1" applyAlignment="1">
      <alignment horizontal="center" vertical="center" wrapText="1"/>
    </xf>
    <xf numFmtId="0" fontId="44" fillId="8" borderId="22" xfId="0" applyFont="1" applyFill="1" applyBorder="1" applyAlignment="1">
      <alignment horizontal="center" vertical="center" wrapText="1" readingOrder="2"/>
    </xf>
    <xf numFmtId="0" fontId="15" fillId="8" borderId="1" xfId="3" applyFont="1" applyFill="1" applyBorder="1" applyAlignment="1">
      <alignment horizontal="left" vertical="center"/>
    </xf>
    <xf numFmtId="0" fontId="15" fillId="8" borderId="2" xfId="3" applyFont="1" applyFill="1" applyBorder="1" applyAlignment="1">
      <alignment horizontal="right" vertical="center"/>
    </xf>
    <xf numFmtId="0" fontId="15" fillId="8" borderId="5" xfId="3" applyFont="1" applyFill="1" applyBorder="1" applyAlignment="1">
      <alignment horizontal="right" vertical="center"/>
    </xf>
    <xf numFmtId="0" fontId="15" fillId="8" borderId="14" xfId="3" applyFont="1" applyFill="1" applyBorder="1" applyAlignment="1">
      <alignment horizontal="center" vertical="center"/>
    </xf>
    <xf numFmtId="0" fontId="15" fillId="8" borderId="6" xfId="3" applyFont="1" applyFill="1" applyBorder="1" applyAlignment="1">
      <alignment horizontal="left" vertical="center" wrapText="1"/>
    </xf>
    <xf numFmtId="0" fontId="15" fillId="8" borderId="8" xfId="3" applyFont="1" applyFill="1" applyBorder="1" applyAlignment="1">
      <alignment horizontal="right" vertical="center" indent="1"/>
    </xf>
    <xf numFmtId="0" fontId="15" fillId="8" borderId="10" xfId="3" applyFont="1" applyFill="1" applyBorder="1" applyAlignment="1">
      <alignment horizontal="center" vertical="center"/>
    </xf>
    <xf numFmtId="0" fontId="15" fillId="8" borderId="9" xfId="3" applyFont="1" applyFill="1" applyBorder="1" applyAlignment="1">
      <alignment horizontal="left" vertical="center" indent="1"/>
    </xf>
    <xf numFmtId="0" fontId="15" fillId="8" borderId="0" xfId="3" applyFont="1" applyFill="1" applyAlignment="1">
      <alignment horizontal="right" vertical="center" indent="1"/>
    </xf>
    <xf numFmtId="166" fontId="11" fillId="8" borderId="0" xfId="3" applyNumberFormat="1" applyFont="1" applyFill="1" applyAlignment="1">
      <alignment horizontal="right" vertical="center" indent="1"/>
    </xf>
    <xf numFmtId="166" fontId="7" fillId="8" borderId="0" xfId="3" applyNumberFormat="1" applyFont="1" applyFill="1" applyAlignment="1">
      <alignment horizontal="right" vertical="center" indent="1"/>
    </xf>
    <xf numFmtId="0" fontId="15" fillId="8" borderId="0" xfId="3" applyFont="1" applyFill="1" applyAlignment="1">
      <alignment horizontal="left" vertical="center" indent="1"/>
    </xf>
    <xf numFmtId="0" fontId="15" fillId="8" borderId="5" xfId="3" applyFont="1" applyFill="1" applyBorder="1" applyAlignment="1">
      <alignment vertical="center"/>
    </xf>
    <xf numFmtId="0" fontId="15" fillId="8" borderId="6" xfId="3" applyFont="1" applyFill="1" applyBorder="1" applyAlignment="1">
      <alignment vertical="center"/>
    </xf>
    <xf numFmtId="0" fontId="15" fillId="3" borderId="0" xfId="3" applyFont="1" applyFill="1" applyBorder="1" applyAlignment="1">
      <alignment horizontal="right" vertical="center" indent="1"/>
    </xf>
    <xf numFmtId="166" fontId="11" fillId="3" borderId="0" xfId="3" applyNumberFormat="1" applyFont="1" applyFill="1" applyBorder="1" applyAlignment="1">
      <alignment horizontal="right" vertical="center" indent="1" readingOrder="2"/>
    </xf>
    <xf numFmtId="166" fontId="7" fillId="3" borderId="0" xfId="3" applyNumberFormat="1" applyFont="1" applyFill="1" applyBorder="1" applyAlignment="1">
      <alignment horizontal="right" vertical="center" indent="1" readingOrder="2"/>
    </xf>
    <xf numFmtId="0" fontId="15" fillId="3" borderId="0" xfId="3" applyFont="1" applyFill="1" applyBorder="1" applyAlignment="1">
      <alignment horizontal="left" vertical="center" indent="1"/>
    </xf>
    <xf numFmtId="0" fontId="15" fillId="8" borderId="0" xfId="3" applyFont="1" applyFill="1" applyBorder="1" applyAlignment="1">
      <alignment horizontal="right" vertical="center" indent="1"/>
    </xf>
    <xf numFmtId="166" fontId="11" fillId="8" borderId="0" xfId="3" applyNumberFormat="1" applyFont="1" applyFill="1" applyBorder="1" applyAlignment="1">
      <alignment horizontal="right" vertical="center" indent="1" readingOrder="2"/>
    </xf>
    <xf numFmtId="166" fontId="7" fillId="8" borderId="0" xfId="3" applyNumberFormat="1" applyFont="1" applyFill="1" applyBorder="1" applyAlignment="1">
      <alignment horizontal="right" vertical="center" indent="1" readingOrder="2"/>
    </xf>
    <xf numFmtId="0" fontId="15" fillId="8" borderId="0" xfId="3" applyFont="1" applyFill="1" applyBorder="1" applyAlignment="1">
      <alignment horizontal="left" vertical="center" indent="1"/>
    </xf>
    <xf numFmtId="0" fontId="15" fillId="8" borderId="11" xfId="3" applyFont="1" applyFill="1" applyBorder="1" applyAlignment="1">
      <alignment horizontal="right" vertical="center" indent="1"/>
    </xf>
    <xf numFmtId="166" fontId="7" fillId="8" borderId="11" xfId="3" applyNumberFormat="1" applyFont="1" applyFill="1" applyBorder="1" applyAlignment="1">
      <alignment horizontal="right" vertical="center" indent="1" readingOrder="2"/>
    </xf>
    <xf numFmtId="0" fontId="15" fillId="8" borderId="11" xfId="3" applyFont="1" applyFill="1" applyBorder="1" applyAlignment="1">
      <alignment horizontal="left" vertical="center" indent="1"/>
    </xf>
    <xf numFmtId="0" fontId="7" fillId="8" borderId="4" xfId="3" applyFont="1" applyFill="1" applyBorder="1" applyAlignment="1">
      <alignment horizontal="center" vertical="center"/>
    </xf>
    <xf numFmtId="0" fontId="27" fillId="6" borderId="16" xfId="0" applyFont="1" applyFill="1" applyBorder="1" applyAlignment="1">
      <alignment horizontal="center" vertical="center" wrapText="1" readingOrder="2"/>
    </xf>
    <xf numFmtId="0" fontId="37" fillId="6" borderId="16" xfId="0" applyFont="1" applyFill="1" applyBorder="1" applyAlignment="1">
      <alignment horizontal="center" vertical="center" wrapText="1" readingOrder="2"/>
    </xf>
    <xf numFmtId="0" fontId="36" fillId="8" borderId="22" xfId="0" applyFont="1" applyFill="1" applyBorder="1" applyAlignment="1">
      <alignment horizontal="center" vertical="center" wrapText="1" readingOrder="2"/>
    </xf>
    <xf numFmtId="0" fontId="10" fillId="0" borderId="0" xfId="1" applyFont="1" applyAlignment="1">
      <alignment horizontal="right" vertical="top" wrapText="1" readingOrder="2"/>
    </xf>
    <xf numFmtId="49" fontId="10" fillId="0" borderId="0" xfId="1" applyNumberFormat="1" applyFont="1" applyAlignment="1">
      <alignment horizontal="left" wrapText="1" readingOrder="1"/>
    </xf>
    <xf numFmtId="0" fontId="5" fillId="2" borderId="0" xfId="1" applyFont="1" applyFill="1" applyAlignment="1">
      <alignment horizontal="center" vertical="center" wrapText="1"/>
    </xf>
    <xf numFmtId="0" fontId="5" fillId="0" borderId="0" xfId="1" applyFont="1" applyAlignment="1">
      <alignment horizontal="center" vertical="center" readingOrder="1"/>
    </xf>
    <xf numFmtId="0" fontId="5" fillId="2" borderId="0" xfId="6" applyFont="1" applyFill="1" applyAlignment="1">
      <alignment horizontal="center" vertical="center"/>
    </xf>
    <xf numFmtId="0" fontId="5" fillId="2" borderId="0" xfId="6" applyFont="1" applyFill="1" applyAlignment="1">
      <alignment horizontal="center" vertical="center" wrapText="1"/>
    </xf>
    <xf numFmtId="0" fontId="5" fillId="0" borderId="0" xfId="6" applyFont="1" applyAlignment="1">
      <alignment horizontal="center" vertical="center"/>
    </xf>
    <xf numFmtId="0" fontId="7" fillId="0" borderId="13" xfId="6" applyFont="1" applyBorder="1" applyAlignment="1">
      <alignment horizontal="right" vertical="center"/>
    </xf>
    <xf numFmtId="0" fontId="5" fillId="2" borderId="0" xfId="3" applyFont="1" applyFill="1" applyAlignment="1">
      <alignment horizontal="center" vertical="center"/>
    </xf>
    <xf numFmtId="0" fontId="14" fillId="2" borderId="0" xfId="3" applyFont="1" applyFill="1" applyAlignment="1">
      <alignment horizontal="center" wrapText="1"/>
    </xf>
    <xf numFmtId="0" fontId="5" fillId="0" borderId="0" xfId="3" applyFont="1" applyAlignment="1">
      <alignment horizontal="center" vertical="center"/>
    </xf>
    <xf numFmtId="0" fontId="7" fillId="8" borderId="3" xfId="3" applyFont="1" applyFill="1" applyBorder="1" applyAlignment="1">
      <alignment horizontal="center" vertical="center" readingOrder="2"/>
    </xf>
    <xf numFmtId="0" fontId="5" fillId="2" borderId="0" xfId="3" applyFont="1" applyFill="1" applyAlignment="1">
      <alignment horizontal="center" vertical="center" wrapText="1"/>
    </xf>
    <xf numFmtId="0" fontId="7" fillId="8" borderId="4" xfId="3" applyFont="1" applyFill="1" applyBorder="1" applyAlignment="1">
      <alignment horizontal="center" vertical="center"/>
    </xf>
    <xf numFmtId="0" fontId="7" fillId="8" borderId="11" xfId="3" applyFont="1" applyFill="1" applyBorder="1" applyAlignment="1">
      <alignment horizontal="center" vertical="center"/>
    </xf>
    <xf numFmtId="0" fontId="7" fillId="8" borderId="15" xfId="3" applyFont="1" applyFill="1" applyBorder="1" applyAlignment="1">
      <alignment horizontal="center" vertical="center"/>
    </xf>
    <xf numFmtId="0" fontId="7" fillId="2" borderId="0" xfId="3" applyFont="1" applyFill="1" applyAlignment="1">
      <alignment horizontal="center" vertical="center" readingOrder="2"/>
    </xf>
    <xf numFmtId="0" fontId="14" fillId="2" borderId="0" xfId="3" applyFont="1" applyFill="1" applyAlignment="1">
      <alignment horizontal="center" vertical="center" readingOrder="2"/>
    </xf>
    <xf numFmtId="0" fontId="14" fillId="2" borderId="0" xfId="3" applyFont="1" applyFill="1" applyAlignment="1">
      <alignment horizontal="center" vertical="center" wrapText="1" readingOrder="2"/>
    </xf>
    <xf numFmtId="0" fontId="7" fillId="2" borderId="0" xfId="3" applyFont="1" applyFill="1" applyAlignment="1">
      <alignment horizontal="right" vertical="center" wrapText="1" readingOrder="2"/>
    </xf>
    <xf numFmtId="0" fontId="27" fillId="6" borderId="16" xfId="0" applyFont="1" applyFill="1" applyBorder="1" applyAlignment="1">
      <alignment horizontal="center" vertical="center" wrapText="1" readingOrder="2"/>
    </xf>
    <xf numFmtId="0" fontId="34" fillId="0" borderId="0" xfId="0" applyFont="1" applyAlignment="1">
      <alignment horizontal="right" vertical="center" wrapText="1" readingOrder="2"/>
    </xf>
    <xf numFmtId="0" fontId="34" fillId="0" borderId="0" xfId="0" applyFont="1" applyAlignment="1">
      <alignment horizontal="left" vertical="center" wrapText="1"/>
    </xf>
    <xf numFmtId="0" fontId="27" fillId="7" borderId="16" xfId="0" applyFont="1" applyFill="1" applyBorder="1" applyAlignment="1">
      <alignment horizontal="center" vertical="center" wrapText="1" readingOrder="2"/>
    </xf>
    <xf numFmtId="0" fontId="27" fillId="7" borderId="21" xfId="0" applyFont="1" applyFill="1" applyBorder="1" applyAlignment="1">
      <alignment horizontal="center" vertical="center" wrapText="1" readingOrder="2"/>
    </xf>
    <xf numFmtId="0" fontId="27" fillId="7" borderId="20" xfId="0" applyFont="1" applyFill="1" applyBorder="1" applyAlignment="1">
      <alignment horizontal="center" vertical="center" wrapText="1" readingOrder="2"/>
    </xf>
    <xf numFmtId="0" fontId="28" fillId="7" borderId="17" xfId="0" applyFont="1" applyFill="1" applyBorder="1" applyAlignment="1">
      <alignment horizontal="center" vertical="center" wrapText="1" readingOrder="2"/>
    </xf>
    <xf numFmtId="0" fontId="28" fillId="7" borderId="18" xfId="0" applyFont="1" applyFill="1" applyBorder="1" applyAlignment="1">
      <alignment horizontal="center" vertical="center" wrapText="1" readingOrder="2"/>
    </xf>
    <xf numFmtId="0" fontId="28" fillId="7" borderId="19" xfId="0" applyFont="1" applyFill="1" applyBorder="1" applyAlignment="1">
      <alignment horizontal="center" vertical="center" wrapText="1" readingOrder="2"/>
    </xf>
    <xf numFmtId="0" fontId="27" fillId="6" borderId="21" xfId="0" applyFont="1" applyFill="1" applyBorder="1" applyAlignment="1">
      <alignment horizontal="center" vertical="center" wrapText="1" readingOrder="2"/>
    </xf>
    <xf numFmtId="0" fontId="36" fillId="6" borderId="24" xfId="0" applyFont="1" applyFill="1" applyBorder="1" applyAlignment="1">
      <alignment horizontal="center" vertical="center" readingOrder="2"/>
    </xf>
    <xf numFmtId="0" fontId="36" fillId="6" borderId="25" xfId="0" applyFont="1" applyFill="1" applyBorder="1" applyAlignment="1">
      <alignment horizontal="center" vertical="center" readingOrder="2"/>
    </xf>
    <xf numFmtId="0" fontId="36" fillId="6" borderId="26" xfId="0" applyFont="1" applyFill="1" applyBorder="1" applyAlignment="1">
      <alignment horizontal="center" vertical="center" readingOrder="2"/>
    </xf>
    <xf numFmtId="0" fontId="37" fillId="6" borderId="16" xfId="0" applyFont="1" applyFill="1" applyBorder="1" applyAlignment="1">
      <alignment horizontal="center" vertical="center" wrapText="1" readingOrder="2"/>
    </xf>
    <xf numFmtId="0" fontId="37" fillId="6" borderId="21" xfId="0" applyFont="1" applyFill="1" applyBorder="1" applyAlignment="1">
      <alignment horizontal="center" vertical="center" wrapText="1" readingOrder="2"/>
    </xf>
    <xf numFmtId="0" fontId="5" fillId="2" borderId="0" xfId="3" applyFont="1" applyFill="1" applyAlignment="1">
      <alignment horizontal="center" vertical="center" readingOrder="2"/>
    </xf>
    <xf numFmtId="0" fontId="5" fillId="2" borderId="0" xfId="3" applyFont="1" applyFill="1" applyAlignment="1">
      <alignment horizontal="center" vertical="center" wrapText="1" readingOrder="2"/>
    </xf>
    <xf numFmtId="49" fontId="5" fillId="2" borderId="0" xfId="3" applyNumberFormat="1" applyFont="1" applyFill="1" applyAlignment="1">
      <alignment horizontal="center" vertical="center" readingOrder="2"/>
    </xf>
    <xf numFmtId="49" fontId="7" fillId="0" borderId="23" xfId="0" applyNumberFormat="1" applyFont="1" applyBorder="1" applyAlignment="1">
      <alignment horizontal="right" vertical="center" readingOrder="2"/>
    </xf>
    <xf numFmtId="0" fontId="41" fillId="6" borderId="24" xfId="0" applyFont="1" applyFill="1" applyBorder="1" applyAlignment="1">
      <alignment horizontal="center" vertical="center" readingOrder="2"/>
    </xf>
    <xf numFmtId="0" fontId="41" fillId="6" borderId="25" xfId="0" applyFont="1" applyFill="1" applyBorder="1" applyAlignment="1">
      <alignment horizontal="center" vertical="center" readingOrder="2"/>
    </xf>
    <xf numFmtId="0" fontId="41" fillId="6" borderId="26" xfId="0" applyFont="1" applyFill="1" applyBorder="1" applyAlignment="1">
      <alignment horizontal="center" vertical="center" readingOrder="2"/>
    </xf>
    <xf numFmtId="0" fontId="40" fillId="2" borderId="0" xfId="3" applyFont="1" applyFill="1" applyAlignment="1">
      <alignment horizontal="center" vertical="center" readingOrder="2"/>
    </xf>
    <xf numFmtId="0" fontId="40" fillId="2" borderId="0" xfId="3" applyFont="1" applyFill="1" applyAlignment="1">
      <alignment horizontal="center" vertical="center" wrapText="1" readingOrder="2"/>
    </xf>
    <xf numFmtId="49" fontId="40" fillId="2" borderId="0" xfId="3" applyNumberFormat="1" applyFont="1" applyFill="1" applyAlignment="1">
      <alignment horizontal="center" vertical="center" readingOrder="2"/>
    </xf>
    <xf numFmtId="0" fontId="14" fillId="2" borderId="0" xfId="3" applyFont="1" applyFill="1" applyAlignment="1">
      <alignment horizontal="center" vertical="center" wrapText="1" readingOrder="1"/>
    </xf>
    <xf numFmtId="49" fontId="14" fillId="2" borderId="0" xfId="3" applyNumberFormat="1" applyFont="1" applyFill="1" applyAlignment="1">
      <alignment horizontal="center" vertical="center" readingOrder="2"/>
    </xf>
    <xf numFmtId="0" fontId="27" fillId="6" borderId="24" xfId="0" applyFont="1" applyFill="1" applyBorder="1" applyAlignment="1">
      <alignment horizontal="center" vertical="center" readingOrder="1"/>
    </xf>
    <xf numFmtId="0" fontId="27" fillId="6" borderId="25" xfId="0" applyFont="1" applyFill="1" applyBorder="1" applyAlignment="1">
      <alignment horizontal="center" vertical="center" readingOrder="1"/>
    </xf>
    <xf numFmtId="49" fontId="9" fillId="0" borderId="23" xfId="0" applyNumberFormat="1" applyFont="1" applyBorder="1" applyAlignment="1">
      <alignment horizontal="right" vertical="center" readingOrder="2"/>
    </xf>
    <xf numFmtId="0" fontId="41" fillId="8" borderId="22" xfId="0" applyFont="1" applyFill="1" applyBorder="1" applyAlignment="1">
      <alignment horizontal="center" vertical="center" readingOrder="2"/>
    </xf>
    <xf numFmtId="0" fontId="36" fillId="8" borderId="22" xfId="0" applyFont="1" applyFill="1" applyBorder="1" applyAlignment="1">
      <alignment horizontal="center" vertical="center" wrapText="1" readingOrder="2"/>
    </xf>
    <xf numFmtId="0" fontId="36" fillId="8" borderId="22" xfId="0" applyFont="1" applyFill="1" applyBorder="1" applyAlignment="1">
      <alignment horizontal="center" vertical="center" readingOrder="2"/>
    </xf>
    <xf numFmtId="0" fontId="36" fillId="6" borderId="17" xfId="0" applyFont="1" applyFill="1" applyBorder="1" applyAlignment="1">
      <alignment horizontal="center" vertical="center" readingOrder="2"/>
    </xf>
    <xf numFmtId="0" fontId="36" fillId="6" borderId="19" xfId="0" applyFont="1" applyFill="1" applyBorder="1" applyAlignment="1">
      <alignment horizontal="center" vertical="center" readingOrder="2"/>
    </xf>
    <xf numFmtId="0" fontId="9" fillId="2" borderId="0" xfId="3" applyFont="1" applyFill="1" applyAlignment="1">
      <alignment horizontal="center" vertical="center" readingOrder="2"/>
    </xf>
    <xf numFmtId="0" fontId="9" fillId="2" borderId="0" xfId="3" applyFont="1" applyFill="1" applyAlignment="1">
      <alignment horizontal="center" vertical="center" wrapText="1" readingOrder="2"/>
    </xf>
    <xf numFmtId="49" fontId="9" fillId="2" borderId="0" xfId="3" applyNumberFormat="1" applyFont="1" applyFill="1" applyAlignment="1">
      <alignment horizontal="center" vertical="center" readingOrder="2"/>
    </xf>
    <xf numFmtId="0" fontId="50" fillId="0" borderId="0" xfId="0" applyFont="1" applyAlignment="1">
      <alignment horizontal="right" vertical="center" wrapText="1" readingOrder="2"/>
    </xf>
    <xf numFmtId="0" fontId="50" fillId="0" borderId="0" xfId="0" applyFont="1" applyAlignment="1">
      <alignment horizontal="left" vertical="center" wrapText="1"/>
    </xf>
    <xf numFmtId="49" fontId="14" fillId="0" borderId="23" xfId="0" applyNumberFormat="1" applyFont="1" applyBorder="1" applyAlignment="1">
      <alignment horizontal="right" vertical="center" readingOrder="2"/>
    </xf>
    <xf numFmtId="0" fontId="7" fillId="2" borderId="0" xfId="3" applyFont="1" applyFill="1" applyAlignment="1">
      <alignment horizontal="center" vertical="center" wrapText="1" readingOrder="2"/>
    </xf>
    <xf numFmtId="49" fontId="7" fillId="2" borderId="0" xfId="3" applyNumberFormat="1" applyFont="1" applyFill="1" applyAlignment="1">
      <alignment horizontal="center" vertical="center" readingOrder="2"/>
    </xf>
    <xf numFmtId="0" fontId="10" fillId="0" borderId="0" xfId="3" applyFont="1" applyAlignment="1">
      <alignment horizontal="right" vertical="center" wrapText="1" readingOrder="2"/>
    </xf>
    <xf numFmtId="0" fontId="10" fillId="0" borderId="0" xfId="3" applyFont="1" applyAlignment="1">
      <alignment horizontal="left" vertical="center" wrapText="1"/>
    </xf>
    <xf numFmtId="0" fontId="10" fillId="0" borderId="0" xfId="3" applyFont="1" applyAlignment="1">
      <alignment horizontal="right" vertical="center"/>
    </xf>
    <xf numFmtId="0" fontId="10" fillId="0" borderId="0" xfId="3" applyFont="1" applyAlignment="1">
      <alignment horizontal="left" vertical="center"/>
    </xf>
    <xf numFmtId="0" fontId="10" fillId="2" borderId="0" xfId="2" applyFont="1" applyFill="1" applyBorder="1" applyAlignment="1">
      <alignment horizontal="right" vertical="top" wrapText="1" readingOrder="2"/>
    </xf>
    <xf numFmtId="0" fontId="10" fillId="2" borderId="0" xfId="2" applyFont="1" applyFill="1" applyBorder="1" applyAlignment="1">
      <alignment horizontal="right" vertical="center" wrapText="1"/>
    </xf>
    <xf numFmtId="0" fontId="10" fillId="2" borderId="0" xfId="2" applyFont="1" applyFill="1" applyBorder="1" applyAlignment="1">
      <alignment horizontal="left" vertical="top" wrapText="1" readingOrder="1"/>
    </xf>
    <xf numFmtId="0" fontId="10" fillId="2" borderId="0" xfId="2" applyFont="1" applyFill="1" applyBorder="1" applyAlignment="1">
      <alignment horizontal="left" vertical="center" wrapText="1"/>
    </xf>
    <xf numFmtId="0" fontId="7" fillId="8" borderId="1" xfId="1" applyFont="1" applyFill="1" applyBorder="1" applyAlignment="1">
      <alignment horizontal="left" vertical="center"/>
    </xf>
    <xf numFmtId="0" fontId="14" fillId="8" borderId="3" xfId="1" applyFont="1" applyFill="1" applyBorder="1" applyAlignment="1">
      <alignment horizontal="center" vertical="center"/>
    </xf>
    <xf numFmtId="0" fontId="7" fillId="8" borderId="2" xfId="1" applyFont="1" applyFill="1" applyBorder="1" applyAlignment="1">
      <alignment horizontal="right" vertical="center"/>
    </xf>
    <xf numFmtId="0" fontId="7" fillId="8" borderId="5" xfId="1" applyFont="1" applyFill="1" applyBorder="1" applyAlignment="1">
      <alignment horizontal="right" vertical="center"/>
    </xf>
    <xf numFmtId="0" fontId="14" fillId="8" borderId="14" xfId="1" applyFont="1" applyFill="1" applyBorder="1" applyAlignment="1">
      <alignment horizontal="center" vertical="center"/>
    </xf>
    <xf numFmtId="0" fontId="7" fillId="8" borderId="6" xfId="1" applyFont="1" applyFill="1" applyBorder="1" applyAlignment="1">
      <alignment horizontal="left" vertical="center" wrapText="1"/>
    </xf>
    <xf numFmtId="0" fontId="7" fillId="8" borderId="8" xfId="1" applyFont="1" applyFill="1" applyBorder="1" applyAlignment="1">
      <alignment horizontal="right" vertical="center" indent="1"/>
    </xf>
    <xf numFmtId="0" fontId="14" fillId="8" borderId="10" xfId="1" applyFont="1" applyFill="1" applyBorder="1" applyAlignment="1">
      <alignment horizontal="center" vertical="center"/>
    </xf>
    <xf numFmtId="0" fontId="7" fillId="8" borderId="9" xfId="1" applyFont="1" applyFill="1" applyBorder="1" applyAlignment="1">
      <alignment horizontal="left" vertical="center" indent="1"/>
    </xf>
    <xf numFmtId="0" fontId="7" fillId="8" borderId="0" xfId="1" applyFont="1" applyFill="1" applyAlignment="1">
      <alignment horizontal="right" vertical="center" indent="1"/>
    </xf>
    <xf numFmtId="165" fontId="3" fillId="8" borderId="0" xfId="1" applyNumberFormat="1" applyFont="1" applyFill="1" applyAlignment="1">
      <alignment horizontal="right" vertical="center" indent="2"/>
    </xf>
    <xf numFmtId="165" fontId="14" fillId="8" borderId="0" xfId="1" applyNumberFormat="1" applyFont="1" applyFill="1" applyAlignment="1">
      <alignment horizontal="right" vertical="center" indent="2"/>
    </xf>
    <xf numFmtId="0" fontId="7" fillId="8" borderId="0" xfId="1" applyFont="1" applyFill="1" applyAlignment="1">
      <alignment horizontal="left" vertical="center" wrapText="1" indent="1" readingOrder="1"/>
    </xf>
    <xf numFmtId="0" fontId="7" fillId="8" borderId="1" xfId="6" applyFont="1" applyFill="1" applyBorder="1" applyAlignment="1">
      <alignment horizontal="center" vertical="center"/>
    </xf>
    <xf numFmtId="0" fontId="9" fillId="8" borderId="4" xfId="6" applyFont="1" applyFill="1" applyBorder="1" applyAlignment="1">
      <alignment horizontal="center" vertical="center"/>
    </xf>
    <xf numFmtId="0" fontId="9" fillId="8" borderId="11" xfId="6" applyFont="1" applyFill="1" applyBorder="1" applyAlignment="1">
      <alignment horizontal="center" vertical="center"/>
    </xf>
    <xf numFmtId="0" fontId="9" fillId="8" borderId="15" xfId="6" applyFont="1" applyFill="1" applyBorder="1" applyAlignment="1">
      <alignment horizontal="center" vertical="center"/>
    </xf>
    <xf numFmtId="0" fontId="7" fillId="8" borderId="2" xfId="6" applyFont="1" applyFill="1" applyBorder="1" applyAlignment="1">
      <alignment horizontal="center" vertical="center"/>
    </xf>
    <xf numFmtId="0" fontId="7" fillId="8" borderId="5" xfId="6" applyFont="1" applyFill="1" applyBorder="1" applyAlignment="1">
      <alignment vertical="center"/>
    </xf>
    <xf numFmtId="0" fontId="7" fillId="8" borderId="14" xfId="6" applyFont="1" applyFill="1" applyBorder="1" applyAlignment="1">
      <alignment horizontal="center"/>
    </xf>
    <xf numFmtId="0" fontId="7" fillId="8" borderId="6" xfId="6" applyFont="1" applyFill="1" applyBorder="1" applyAlignment="1">
      <alignment vertical="center"/>
    </xf>
    <xf numFmtId="0" fontId="7" fillId="8" borderId="8" xfId="6" applyFont="1" applyFill="1" applyBorder="1" applyAlignment="1">
      <alignment horizontal="right" vertical="center" indent="1" readingOrder="2"/>
    </xf>
    <xf numFmtId="0" fontId="7" fillId="8" borderId="10" xfId="6" applyFont="1" applyFill="1" applyBorder="1" applyAlignment="1">
      <alignment horizontal="center" vertical="center"/>
    </xf>
    <xf numFmtId="0" fontId="7" fillId="8" borderId="9" xfId="6" applyFont="1" applyFill="1" applyBorder="1" applyAlignment="1">
      <alignment horizontal="left" vertical="center" indent="1" readingOrder="1"/>
    </xf>
    <xf numFmtId="0" fontId="15" fillId="8" borderId="0" xfId="6" applyFont="1" applyFill="1" applyAlignment="1">
      <alignment horizontal="right" vertical="center" wrapText="1" indent="1"/>
    </xf>
    <xf numFmtId="166" fontId="22" fillId="8" borderId="0" xfId="6" applyNumberFormat="1" applyFont="1" applyFill="1" applyAlignment="1">
      <alignment horizontal="left" vertical="center" wrapText="1" indent="2"/>
    </xf>
    <xf numFmtId="166" fontId="9" fillId="8" borderId="0" xfId="6" applyNumberFormat="1" applyFont="1" applyFill="1" applyAlignment="1">
      <alignment horizontal="left" vertical="center" wrapText="1" indent="2"/>
    </xf>
    <xf numFmtId="0" fontId="15" fillId="8" borderId="0" xfId="6" applyFont="1" applyFill="1" applyAlignment="1">
      <alignment horizontal="left" vertical="center" wrapText="1" indent="1"/>
    </xf>
    <xf numFmtId="0" fontId="9" fillId="8" borderId="11" xfId="6" applyFont="1" applyFill="1" applyBorder="1" applyAlignment="1">
      <alignment horizontal="right" indent="2"/>
    </xf>
    <xf numFmtId="0" fontId="9" fillId="8" borderId="11" xfId="6" applyFont="1" applyFill="1" applyBorder="1" applyAlignment="1">
      <alignment horizontal="left" indent="2"/>
    </xf>
    <xf numFmtId="0" fontId="27" fillId="7" borderId="26" xfId="0" applyFont="1" applyFill="1" applyBorder="1" applyAlignment="1">
      <alignment horizontal="center" vertical="center" wrapText="1" readingOrder="2"/>
    </xf>
    <xf numFmtId="0" fontId="27" fillId="7" borderId="24" xfId="0" applyFont="1" applyFill="1" applyBorder="1" applyAlignment="1">
      <alignment horizontal="center" wrapText="1" readingOrder="2"/>
    </xf>
    <xf numFmtId="0" fontId="27" fillId="7" borderId="27" xfId="0" applyFont="1" applyFill="1" applyBorder="1" applyAlignment="1">
      <alignment horizontal="center" vertical="center" wrapText="1" readingOrder="2"/>
    </xf>
    <xf numFmtId="0" fontId="27" fillId="7" borderId="28" xfId="0" applyFont="1" applyFill="1" applyBorder="1" applyAlignment="1">
      <alignment horizontal="center" wrapText="1" readingOrder="2"/>
    </xf>
    <xf numFmtId="0" fontId="27" fillId="7" borderId="28" xfId="0" applyFont="1" applyFill="1" applyBorder="1" applyAlignment="1">
      <alignment horizontal="center" vertical="top" wrapText="1" readingOrder="1"/>
    </xf>
    <xf numFmtId="0" fontId="27" fillId="7" borderId="29" xfId="0" applyFont="1" applyFill="1" applyBorder="1" applyAlignment="1">
      <alignment horizontal="center" vertical="top" wrapText="1" readingOrder="1"/>
    </xf>
    <xf numFmtId="0" fontId="27" fillId="6" borderId="26" xfId="0" applyFont="1" applyFill="1" applyBorder="1" applyAlignment="1">
      <alignment horizontal="center" vertical="center" wrapText="1" readingOrder="2"/>
    </xf>
    <xf numFmtId="0" fontId="27" fillId="6" borderId="27" xfId="0" applyFont="1" applyFill="1" applyBorder="1" applyAlignment="1">
      <alignment horizontal="center" vertical="center" readingOrder="2"/>
    </xf>
    <xf numFmtId="0" fontId="27" fillId="6" borderId="30" xfId="0" applyFont="1" applyFill="1" applyBorder="1" applyAlignment="1">
      <alignment horizontal="center" vertical="center" readingOrder="2"/>
    </xf>
    <xf numFmtId="166" fontId="7" fillId="8" borderId="11" xfId="3" applyNumberFormat="1" applyFont="1" applyFill="1" applyBorder="1" applyAlignment="1">
      <alignment horizontal="right" vertical="center" indent="1"/>
    </xf>
    <xf numFmtId="0" fontId="27" fillId="6" borderId="25" xfId="0" applyFont="1" applyFill="1" applyBorder="1" applyAlignment="1">
      <alignment horizontal="center" vertical="center" wrapText="1" readingOrder="2"/>
    </xf>
    <xf numFmtId="0" fontId="27" fillId="6" borderId="0" xfId="0" applyFont="1" applyFill="1" applyBorder="1" applyAlignment="1">
      <alignment horizontal="center" vertical="center" readingOrder="2"/>
    </xf>
    <xf numFmtId="0" fontId="30" fillId="0" borderId="25" xfId="0" applyFont="1" applyBorder="1" applyAlignment="1">
      <alignment horizontal="center" vertical="center" readingOrder="2"/>
    </xf>
    <xf numFmtId="169" fontId="31" fillId="0" borderId="25" xfId="5" applyNumberFormat="1" applyFont="1" applyBorder="1" applyAlignment="1">
      <alignment horizontal="center" vertical="center"/>
    </xf>
    <xf numFmtId="169" fontId="32" fillId="0" borderId="25" xfId="5" applyNumberFormat="1" applyFont="1" applyBorder="1" applyAlignment="1">
      <alignment horizontal="center" vertical="center"/>
    </xf>
    <xf numFmtId="169" fontId="31" fillId="5" borderId="25" xfId="5" applyNumberFormat="1" applyFont="1" applyFill="1" applyBorder="1" applyAlignment="1">
      <alignment horizontal="center" vertical="center"/>
    </xf>
    <xf numFmtId="169" fontId="31" fillId="0" borderId="25" xfId="5" applyNumberFormat="1" applyFont="1" applyBorder="1" applyAlignment="1">
      <alignment horizontal="center" vertical="center" wrapText="1"/>
    </xf>
    <xf numFmtId="0" fontId="30" fillId="0" borderId="23" xfId="0" applyFont="1" applyBorder="1" applyAlignment="1">
      <alignment horizontal="center" vertical="center" readingOrder="2"/>
    </xf>
    <xf numFmtId="169" fontId="31" fillId="0" borderId="23" xfId="5" applyNumberFormat="1" applyFont="1" applyBorder="1" applyAlignment="1">
      <alignment horizontal="center" vertical="center"/>
    </xf>
    <xf numFmtId="169" fontId="32" fillId="0" borderId="23" xfId="5" applyNumberFormat="1" applyFont="1" applyBorder="1" applyAlignment="1">
      <alignment horizontal="center" vertical="center"/>
    </xf>
    <xf numFmtId="0" fontId="27" fillId="6" borderId="23" xfId="0" applyFont="1" applyFill="1" applyBorder="1" applyAlignment="1">
      <alignment horizontal="center" vertical="center" readingOrder="2"/>
    </xf>
    <xf numFmtId="0" fontId="30" fillId="0" borderId="0" xfId="0" applyFont="1" applyBorder="1" applyAlignment="1">
      <alignment horizontal="center" vertical="center" readingOrder="2"/>
    </xf>
    <xf numFmtId="169" fontId="31" fillId="0" borderId="0" xfId="5" applyNumberFormat="1" applyFont="1" applyBorder="1" applyAlignment="1">
      <alignment horizontal="center" vertical="center"/>
    </xf>
    <xf numFmtId="169" fontId="32" fillId="0" borderId="0" xfId="5" applyNumberFormat="1" applyFont="1" applyBorder="1" applyAlignment="1">
      <alignment horizontal="center" vertical="center"/>
    </xf>
    <xf numFmtId="169" fontId="31" fillId="5" borderId="0" xfId="5" applyNumberFormat="1" applyFont="1" applyFill="1" applyBorder="1" applyAlignment="1">
      <alignment horizontal="center" vertical="center"/>
    </xf>
    <xf numFmtId="169" fontId="31" fillId="0" borderId="0" xfId="5" applyNumberFormat="1" applyFont="1" applyBorder="1" applyAlignment="1">
      <alignment horizontal="center" vertical="center" wrapText="1"/>
    </xf>
    <xf numFmtId="0" fontId="27" fillId="6" borderId="0" xfId="0" applyFont="1" applyFill="1" applyBorder="1" applyAlignment="1">
      <alignment horizontal="center" vertical="center" readingOrder="2"/>
    </xf>
    <xf numFmtId="169" fontId="32" fillId="6" borderId="0" xfId="5" applyNumberFormat="1" applyFont="1" applyFill="1" applyBorder="1" applyAlignment="1">
      <alignment horizontal="center" vertical="center"/>
    </xf>
    <xf numFmtId="169" fontId="32" fillId="6" borderId="0" xfId="5" applyNumberFormat="1" applyFont="1" applyFill="1" applyBorder="1" applyAlignment="1">
      <alignment horizontal="center" vertical="center" wrapText="1"/>
    </xf>
    <xf numFmtId="169" fontId="32" fillId="5" borderId="0" xfId="5" applyNumberFormat="1" applyFont="1" applyFill="1" applyBorder="1" applyAlignment="1">
      <alignment horizontal="center" vertical="center"/>
    </xf>
    <xf numFmtId="169" fontId="32" fillId="0" borderId="0" xfId="5" applyNumberFormat="1" applyFont="1" applyBorder="1" applyAlignment="1">
      <alignment horizontal="center" vertical="center" wrapText="1"/>
    </xf>
    <xf numFmtId="0" fontId="27" fillId="6" borderId="23" xfId="0" applyFont="1" applyFill="1" applyBorder="1" applyAlignment="1">
      <alignment horizontal="center" vertical="center" readingOrder="2"/>
    </xf>
    <xf numFmtId="169" fontId="32" fillId="6" borderId="23" xfId="5" applyNumberFormat="1" applyFont="1" applyFill="1" applyBorder="1" applyAlignment="1">
      <alignment horizontal="center" vertical="center"/>
    </xf>
    <xf numFmtId="169" fontId="32" fillId="6" borderId="23" xfId="5" applyNumberFormat="1" applyFont="1" applyFill="1" applyBorder="1" applyAlignment="1">
      <alignment horizontal="center" vertical="center" wrapText="1"/>
    </xf>
    <xf numFmtId="0" fontId="27" fillId="6" borderId="0" xfId="0" applyFont="1" applyFill="1" applyBorder="1" applyAlignment="1">
      <alignment horizontal="center" vertical="center" wrapText="1" readingOrder="2"/>
    </xf>
    <xf numFmtId="0" fontId="37" fillId="6" borderId="24" xfId="0" applyFont="1" applyFill="1" applyBorder="1" applyAlignment="1">
      <alignment horizontal="center" vertical="center" wrapText="1" readingOrder="2"/>
    </xf>
    <xf numFmtId="0" fontId="27" fillId="6" borderId="30" xfId="0" applyFont="1" applyFill="1" applyBorder="1" applyAlignment="1">
      <alignment horizontal="center" vertical="center" wrapText="1" readingOrder="2"/>
    </xf>
    <xf numFmtId="0" fontId="37" fillId="6" borderId="29" xfId="0" applyFont="1" applyFill="1" applyBorder="1" applyAlignment="1">
      <alignment horizontal="center" vertical="center" wrapText="1" readingOrder="2"/>
    </xf>
    <xf numFmtId="169" fontId="38" fillId="0" borderId="25" xfId="5" applyNumberFormat="1" applyFont="1" applyBorder="1" applyAlignment="1">
      <alignment horizontal="center" vertical="center"/>
    </xf>
    <xf numFmtId="169" fontId="39" fillId="0" borderId="25" xfId="5" applyNumberFormat="1" applyFont="1" applyBorder="1" applyAlignment="1">
      <alignment horizontal="center" vertical="center"/>
    </xf>
    <xf numFmtId="169" fontId="38" fillId="0" borderId="0" xfId="5" applyNumberFormat="1" applyFont="1" applyBorder="1" applyAlignment="1">
      <alignment horizontal="center" vertical="center"/>
    </xf>
    <xf numFmtId="169" fontId="39" fillId="0" borderId="0" xfId="5" applyNumberFormat="1" applyFont="1" applyBorder="1" applyAlignment="1">
      <alignment horizontal="center" vertical="center"/>
    </xf>
    <xf numFmtId="169" fontId="39" fillId="6" borderId="0" xfId="5" applyNumberFormat="1" applyFont="1" applyFill="1" applyBorder="1" applyAlignment="1">
      <alignment horizontal="center" vertical="center"/>
    </xf>
    <xf numFmtId="169" fontId="39" fillId="6" borderId="23" xfId="5" applyNumberFormat="1" applyFont="1" applyFill="1" applyBorder="1" applyAlignment="1">
      <alignment horizontal="center" vertical="center"/>
    </xf>
    <xf numFmtId="0" fontId="27" fillId="6" borderId="24" xfId="0" applyFont="1" applyFill="1" applyBorder="1" applyAlignment="1">
      <alignment horizontal="center" vertical="center" wrapText="1" readingOrder="2"/>
    </xf>
    <xf numFmtId="0" fontId="27" fillId="6" borderId="29" xfId="0" applyFont="1" applyFill="1" applyBorder="1" applyAlignment="1">
      <alignment horizontal="center" vertical="center" wrapText="1" readingOrder="2"/>
    </xf>
    <xf numFmtId="0" fontId="27" fillId="6" borderId="0" xfId="0" applyFont="1" applyFill="1" applyBorder="1" applyAlignment="1">
      <alignment horizontal="center" vertical="center" wrapText="1" readingOrder="2"/>
    </xf>
    <xf numFmtId="0" fontId="27" fillId="6" borderId="13" xfId="0" applyFont="1" applyFill="1" applyBorder="1" applyAlignment="1">
      <alignment horizontal="center" vertical="center" readingOrder="2"/>
    </xf>
    <xf numFmtId="0" fontId="27" fillId="6" borderId="13" xfId="0" applyFont="1" applyFill="1" applyBorder="1" applyAlignment="1">
      <alignment horizontal="center" vertical="center" wrapText="1" readingOrder="2"/>
    </xf>
    <xf numFmtId="0" fontId="42" fillId="0" borderId="25" xfId="0" applyFont="1" applyBorder="1" applyAlignment="1">
      <alignment horizontal="center" vertical="center" readingOrder="2"/>
    </xf>
    <xf numFmtId="0" fontId="42" fillId="0" borderId="0" xfId="0" applyFont="1" applyBorder="1" applyAlignment="1">
      <alignment horizontal="center" vertical="center" readingOrder="2"/>
    </xf>
    <xf numFmtId="0" fontId="37" fillId="6" borderId="26" xfId="0" applyFont="1" applyFill="1" applyBorder="1" applyAlignment="1">
      <alignment horizontal="center" vertical="center" wrapText="1" readingOrder="2"/>
    </xf>
    <xf numFmtId="0" fontId="37" fillId="6" borderId="30" xfId="0" applyFont="1" applyFill="1" applyBorder="1" applyAlignment="1">
      <alignment horizontal="center" vertical="center" wrapText="1" readingOrder="2"/>
    </xf>
    <xf numFmtId="0" fontId="37" fillId="6" borderId="11" xfId="0" applyFont="1" applyFill="1" applyBorder="1" applyAlignment="1">
      <alignment horizontal="center" vertical="center" readingOrder="2"/>
    </xf>
    <xf numFmtId="169" fontId="39" fillId="6" borderId="11" xfId="5" applyNumberFormat="1" applyFont="1" applyFill="1" applyBorder="1" applyAlignment="1">
      <alignment horizontal="center" vertical="center"/>
    </xf>
    <xf numFmtId="0" fontId="27" fillId="6" borderId="12" xfId="0" applyFont="1" applyFill="1" applyBorder="1" applyAlignment="1">
      <alignment horizontal="center" vertical="center" wrapText="1" readingOrder="2"/>
    </xf>
    <xf numFmtId="0" fontId="37" fillId="6" borderId="18" xfId="0" applyFont="1" applyFill="1" applyBorder="1" applyAlignment="1">
      <alignment horizontal="center" vertical="center" readingOrder="2"/>
    </xf>
    <xf numFmtId="169" fontId="39" fillId="6" borderId="18" xfId="5" applyNumberFormat="1" applyFont="1" applyFill="1" applyBorder="1" applyAlignment="1">
      <alignment horizontal="center" vertical="center"/>
    </xf>
    <xf numFmtId="0" fontId="27" fillId="8" borderId="19" xfId="0" applyFont="1" applyFill="1" applyBorder="1" applyAlignment="1">
      <alignment horizontal="center" vertical="center" readingOrder="2"/>
    </xf>
    <xf numFmtId="0" fontId="27" fillId="8" borderId="17" xfId="0" applyFont="1" applyFill="1" applyBorder="1" applyAlignment="1">
      <alignment horizontal="center" vertical="center" readingOrder="2"/>
    </xf>
    <xf numFmtId="169" fontId="32" fillId="0" borderId="25" xfId="5" applyNumberFormat="1" applyFont="1" applyFill="1" applyBorder="1" applyAlignment="1">
      <alignment horizontal="right" vertical="center"/>
    </xf>
    <xf numFmtId="169" fontId="46" fillId="0" borderId="25" xfId="5" applyNumberFormat="1" applyFont="1" applyFill="1" applyBorder="1" applyAlignment="1">
      <alignment horizontal="center" vertical="center"/>
    </xf>
    <xf numFmtId="169" fontId="47" fillId="0" borderId="25" xfId="5" applyNumberFormat="1" applyFont="1" applyFill="1" applyBorder="1" applyAlignment="1">
      <alignment horizontal="center" vertical="center"/>
    </xf>
    <xf numFmtId="169" fontId="14" fillId="0" borderId="25" xfId="5" applyNumberFormat="1" applyFont="1" applyFill="1" applyBorder="1" applyAlignment="1">
      <alignment horizontal="center" vertical="center"/>
    </xf>
    <xf numFmtId="169" fontId="32" fillId="0" borderId="25" xfId="5" applyNumberFormat="1" applyFont="1" applyFill="1" applyBorder="1" applyAlignment="1">
      <alignment horizontal="left" vertical="center" wrapText="1"/>
    </xf>
    <xf numFmtId="169" fontId="32" fillId="8" borderId="0" xfId="5" applyNumberFormat="1" applyFont="1" applyFill="1" applyBorder="1" applyAlignment="1">
      <alignment horizontal="right" vertical="center"/>
    </xf>
    <xf numFmtId="169" fontId="46" fillId="8" borderId="0" xfId="5" applyNumberFormat="1" applyFont="1" applyFill="1" applyBorder="1" applyAlignment="1">
      <alignment horizontal="center" vertical="center"/>
    </xf>
    <xf numFmtId="169" fontId="47" fillId="8" borderId="0" xfId="5" applyNumberFormat="1" applyFont="1" applyFill="1" applyBorder="1" applyAlignment="1">
      <alignment horizontal="center" vertical="center"/>
    </xf>
    <xf numFmtId="169" fontId="14" fillId="8" borderId="0" xfId="5" applyNumberFormat="1" applyFont="1" applyFill="1" applyBorder="1" applyAlignment="1">
      <alignment horizontal="center" vertical="center"/>
    </xf>
    <xf numFmtId="169" fontId="32" fillId="8" borderId="0" xfId="5" applyNumberFormat="1" applyFont="1" applyFill="1" applyBorder="1" applyAlignment="1">
      <alignment horizontal="left" vertical="center" wrapText="1"/>
    </xf>
    <xf numFmtId="169" fontId="32" fillId="0" borderId="0" xfId="5" applyNumberFormat="1" applyFont="1" applyFill="1" applyBorder="1" applyAlignment="1">
      <alignment horizontal="right" vertical="center"/>
    </xf>
    <xf numFmtId="169" fontId="46" fillId="0" borderId="0" xfId="5" applyNumberFormat="1" applyFont="1" applyFill="1" applyBorder="1" applyAlignment="1">
      <alignment horizontal="center" vertical="center"/>
    </xf>
    <xf numFmtId="169" fontId="47" fillId="0" borderId="0" xfId="5" applyNumberFormat="1" applyFont="1" applyFill="1" applyBorder="1" applyAlignment="1">
      <alignment horizontal="center" vertical="center"/>
    </xf>
    <xf numFmtId="169" fontId="14" fillId="0" borderId="0" xfId="5" applyNumberFormat="1" applyFont="1" applyFill="1" applyBorder="1" applyAlignment="1">
      <alignment horizontal="center" vertical="center"/>
    </xf>
    <xf numFmtId="169" fontId="32" fillId="0" borderId="0" xfId="5" applyNumberFormat="1" applyFont="1" applyFill="1" applyBorder="1" applyAlignment="1">
      <alignment horizontal="left" vertical="center" wrapText="1"/>
    </xf>
    <xf numFmtId="169" fontId="32" fillId="0" borderId="23" xfId="5" applyNumberFormat="1" applyFont="1" applyFill="1" applyBorder="1" applyAlignment="1">
      <alignment horizontal="right" vertical="center"/>
    </xf>
    <xf numFmtId="169" fontId="46" fillId="0" borderId="23" xfId="5" applyNumberFormat="1" applyFont="1" applyFill="1" applyBorder="1" applyAlignment="1">
      <alignment horizontal="center" vertical="center"/>
    </xf>
    <xf numFmtId="169" fontId="47" fillId="0" borderId="23" xfId="5" applyNumberFormat="1" applyFont="1" applyFill="1" applyBorder="1" applyAlignment="1">
      <alignment horizontal="center" vertical="center"/>
    </xf>
    <xf numFmtId="169" fontId="14" fillId="0" borderId="23" xfId="5" applyNumberFormat="1" applyFont="1" applyFill="1" applyBorder="1" applyAlignment="1">
      <alignment horizontal="center" vertical="center"/>
    </xf>
    <xf numFmtId="169" fontId="32" fillId="0" borderId="23" xfId="5" applyNumberFormat="1" applyFont="1" applyFill="1" applyBorder="1" applyAlignment="1">
      <alignment horizontal="left" vertical="center" wrapText="1"/>
    </xf>
    <xf numFmtId="169" fontId="32" fillId="8" borderId="18" xfId="5" applyNumberFormat="1" applyFont="1" applyFill="1" applyBorder="1" applyAlignment="1">
      <alignment horizontal="right" vertical="center"/>
    </xf>
    <xf numFmtId="169" fontId="47" fillId="8" borderId="18" xfId="5" applyNumberFormat="1" applyFont="1" applyFill="1" applyBorder="1" applyAlignment="1">
      <alignment horizontal="center" vertical="center"/>
    </xf>
    <xf numFmtId="169" fontId="32" fillId="8" borderId="18" xfId="5" applyNumberFormat="1" applyFont="1" applyFill="1" applyBorder="1" applyAlignment="1">
      <alignment horizontal="left" vertical="center"/>
    </xf>
    <xf numFmtId="0" fontId="42" fillId="0" borderId="24" xfId="0" applyFont="1" applyBorder="1" applyAlignment="1">
      <alignment horizontal="center" vertical="center" readingOrder="2"/>
    </xf>
    <xf numFmtId="0" fontId="42" fillId="0" borderId="29" xfId="0" applyFont="1" applyBorder="1" applyAlignment="1">
      <alignment horizontal="center" vertical="center" readingOrder="2"/>
    </xf>
    <xf numFmtId="169" fontId="38" fillId="0" borderId="23" xfId="5" applyNumberFormat="1" applyFont="1" applyBorder="1" applyAlignment="1">
      <alignment horizontal="center" vertical="center"/>
    </xf>
    <xf numFmtId="169" fontId="39" fillId="0" borderId="23" xfId="5" applyNumberFormat="1" applyFont="1" applyBorder="1" applyAlignment="1">
      <alignment horizontal="center" vertical="center"/>
    </xf>
    <xf numFmtId="0" fontId="37" fillId="6" borderId="17" xfId="0" applyFont="1" applyFill="1" applyBorder="1" applyAlignment="1">
      <alignment horizontal="center" vertical="center" readingOrder="2"/>
    </xf>
    <xf numFmtId="169" fontId="38" fillId="0" borderId="18" xfId="5" applyNumberFormat="1" applyFont="1" applyBorder="1" applyAlignment="1">
      <alignment horizontal="center" vertical="center"/>
    </xf>
    <xf numFmtId="169" fontId="39" fillId="0" borderId="18" xfId="5" applyNumberFormat="1" applyFont="1" applyBorder="1" applyAlignment="1">
      <alignment horizontal="center" vertical="center"/>
    </xf>
    <xf numFmtId="0" fontId="42" fillId="0" borderId="23" xfId="0" applyFont="1" applyBorder="1" applyAlignment="1">
      <alignment horizontal="center" vertical="center" readingOrder="2"/>
    </xf>
    <xf numFmtId="0" fontId="27" fillId="6" borderId="18" xfId="0" applyFont="1" applyFill="1" applyBorder="1" applyAlignment="1">
      <alignment horizontal="center" vertical="center" readingOrder="2"/>
    </xf>
    <xf numFmtId="169" fontId="49" fillId="6" borderId="18" xfId="5" applyNumberFormat="1" applyFont="1" applyFill="1" applyBorder="1" applyAlignment="1">
      <alignment horizontal="center" vertical="center"/>
    </xf>
    <xf numFmtId="169" fontId="48" fillId="0" borderId="25" xfId="5" applyNumberFormat="1" applyFont="1" applyBorder="1" applyAlignment="1">
      <alignment horizontal="center" vertical="center"/>
    </xf>
    <xf numFmtId="169" fontId="49" fillId="0" borderId="25" xfId="5" applyNumberFormat="1" applyFont="1" applyBorder="1" applyAlignment="1">
      <alignment horizontal="center" vertical="center"/>
    </xf>
    <xf numFmtId="169" fontId="48" fillId="0" borderId="23" xfId="5" applyNumberFormat="1" applyFont="1" applyBorder="1" applyAlignment="1">
      <alignment horizontal="center" vertical="center"/>
    </xf>
    <xf numFmtId="169" fontId="49" fillId="0" borderId="23" xfId="5" applyNumberFormat="1" applyFont="1" applyBorder="1" applyAlignment="1">
      <alignment horizontal="center" vertical="center"/>
    </xf>
    <xf numFmtId="0" fontId="36" fillId="6" borderId="18" xfId="0" applyFont="1" applyFill="1" applyBorder="1" applyAlignment="1">
      <alignment horizontal="center" vertical="center" readingOrder="2"/>
    </xf>
    <xf numFmtId="169" fontId="47" fillId="6" borderId="18" xfId="5" applyNumberFormat="1" applyFont="1" applyFill="1" applyBorder="1" applyAlignment="1">
      <alignment horizontal="center" vertical="center"/>
    </xf>
    <xf numFmtId="0" fontId="44" fillId="0" borderId="25" xfId="0" applyFont="1" applyBorder="1" applyAlignment="1">
      <alignment horizontal="center" vertical="center" readingOrder="2"/>
    </xf>
    <xf numFmtId="169" fontId="46" fillId="0" borderId="25" xfId="5" applyNumberFormat="1" applyFont="1" applyBorder="1" applyAlignment="1">
      <alignment horizontal="center" vertical="center"/>
    </xf>
    <xf numFmtId="169" fontId="47" fillId="0" borderId="25" xfId="5" applyNumberFormat="1" applyFont="1" applyBorder="1" applyAlignment="1">
      <alignment horizontal="center" vertical="center"/>
    </xf>
    <xf numFmtId="0" fontId="44" fillId="0" borderId="23" xfId="0" applyFont="1" applyBorder="1" applyAlignment="1">
      <alignment horizontal="center" vertical="center" readingOrder="2"/>
    </xf>
    <xf numFmtId="169" fontId="46" fillId="0" borderId="23" xfId="5" applyNumberFormat="1" applyFont="1" applyBorder="1" applyAlignment="1">
      <alignment horizontal="center" vertical="center"/>
    </xf>
    <xf numFmtId="169" fontId="47" fillId="0" borderId="23" xfId="5" applyNumberFormat="1" applyFont="1" applyBorder="1" applyAlignment="1">
      <alignment horizontal="center" vertical="center"/>
    </xf>
    <xf numFmtId="0" fontId="36" fillId="6" borderId="24" xfId="0" applyFont="1" applyFill="1" applyBorder="1" applyAlignment="1">
      <alignment horizontal="center" vertical="center" wrapText="1" readingOrder="2"/>
    </xf>
    <xf numFmtId="0" fontId="37" fillId="0" borderId="18" xfId="0" applyFont="1" applyBorder="1" applyAlignment="1">
      <alignment horizontal="center" vertical="center" wrapText="1" readingOrder="2"/>
    </xf>
    <xf numFmtId="0" fontId="37" fillId="3" borderId="18" xfId="0" applyFont="1" applyFill="1" applyBorder="1" applyAlignment="1">
      <alignment horizontal="center" vertical="center" wrapText="1" readingOrder="2"/>
    </xf>
    <xf numFmtId="169" fontId="39" fillId="3" borderId="18" xfId="5" applyNumberFormat="1" applyFont="1" applyFill="1" applyBorder="1" applyAlignment="1">
      <alignment horizontal="center" vertical="center"/>
    </xf>
    <xf numFmtId="0" fontId="37" fillId="0" borderId="25" xfId="0" applyFont="1" applyBorder="1" applyAlignment="1">
      <alignment horizontal="center" vertical="center" wrapText="1" readingOrder="2"/>
    </xf>
    <xf numFmtId="166" fontId="11" fillId="3" borderId="0" xfId="3" applyNumberFormat="1" applyFont="1" applyFill="1" applyBorder="1" applyAlignment="1">
      <alignment horizontal="center" vertical="center"/>
    </xf>
    <xf numFmtId="0" fontId="42" fillId="3" borderId="0" xfId="0" applyFont="1" applyFill="1" applyBorder="1" applyAlignment="1">
      <alignment horizontal="center" vertical="center" readingOrder="2"/>
    </xf>
    <xf numFmtId="166" fontId="11" fillId="2" borderId="12" xfId="3" applyNumberFormat="1" applyFont="1" applyFill="1" applyBorder="1" applyAlignment="1">
      <alignment horizontal="center" vertical="center"/>
    </xf>
    <xf numFmtId="166" fontId="11" fillId="2" borderId="0" xfId="3" applyNumberFormat="1" applyFont="1" applyFill="1" applyBorder="1" applyAlignment="1">
      <alignment horizontal="center" vertical="center"/>
    </xf>
    <xf numFmtId="0" fontId="7" fillId="3" borderId="0" xfId="3" applyFont="1" applyFill="1" applyBorder="1" applyAlignment="1">
      <alignment horizontal="center" vertical="center"/>
    </xf>
    <xf numFmtId="3" fontId="11" fillId="3" borderId="0" xfId="4" applyNumberFormat="1" applyFont="1" applyFill="1" applyBorder="1" applyAlignment="1">
      <alignment horizontal="center" vertical="center"/>
    </xf>
    <xf numFmtId="0" fontId="42" fillId="0" borderId="12" xfId="0" applyFont="1" applyBorder="1" applyAlignment="1">
      <alignment horizontal="center" vertical="center" readingOrder="2"/>
    </xf>
    <xf numFmtId="0" fontId="7" fillId="3" borderId="13" xfId="3" applyFont="1" applyFill="1" applyBorder="1" applyAlignment="1">
      <alignment horizontal="center" vertical="center"/>
    </xf>
    <xf numFmtId="3" fontId="11" fillId="3" borderId="13" xfId="4" applyNumberFormat="1" applyFont="1" applyFill="1" applyBorder="1" applyAlignment="1">
      <alignment horizontal="center" vertical="center"/>
    </xf>
    <xf numFmtId="3" fontId="7" fillId="3" borderId="13" xfId="4" applyNumberFormat="1" applyFont="1" applyFill="1" applyBorder="1" applyAlignment="1">
      <alignment horizontal="center" vertical="center"/>
    </xf>
    <xf numFmtId="0" fontId="7" fillId="8" borderId="15"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9" fillId="8" borderId="3" xfId="2" applyFont="1" applyFill="1" applyBorder="1" applyAlignment="1">
      <alignment horizontal="center" vertical="center" wrapText="1"/>
    </xf>
    <xf numFmtId="0" fontId="9" fillId="8" borderId="4" xfId="2" applyFont="1" applyFill="1" applyBorder="1" applyAlignment="1">
      <alignment horizontal="center" vertical="center" wrapText="1"/>
    </xf>
    <xf numFmtId="0" fontId="7" fillId="8" borderId="13" xfId="3" applyFont="1" applyFill="1" applyBorder="1" applyAlignment="1">
      <alignment horizontal="center" vertical="center" wrapText="1"/>
    </xf>
    <xf numFmtId="0" fontId="7" fillId="8" borderId="11" xfId="3" applyFont="1" applyFill="1" applyBorder="1" applyAlignment="1">
      <alignment horizontal="center" vertical="center" wrapText="1"/>
    </xf>
    <xf numFmtId="3" fontId="11" fillId="8" borderId="11" xfId="4" applyNumberFormat="1" applyFont="1" applyFill="1" applyBorder="1" applyAlignment="1">
      <alignment horizontal="center" vertical="center"/>
    </xf>
    <xf numFmtId="3" fontId="7" fillId="8" borderId="11" xfId="4" applyNumberFormat="1" applyFont="1" applyFill="1" applyBorder="1" applyAlignment="1">
      <alignment horizontal="center" vertical="center"/>
    </xf>
    <xf numFmtId="0" fontId="7" fillId="8" borderId="7" xfId="3" applyFont="1" applyFill="1" applyBorder="1" applyAlignment="1">
      <alignment horizontal="center" wrapText="1"/>
    </xf>
    <xf numFmtId="0" fontId="7" fillId="8" borderId="2" xfId="3" applyFont="1" applyFill="1" applyBorder="1" applyAlignment="1">
      <alignment horizontal="center" wrapText="1"/>
    </xf>
    <xf numFmtId="0" fontId="7" fillId="8" borderId="10" xfId="3" applyFont="1" applyFill="1" applyBorder="1" applyAlignment="1">
      <alignment horizontal="center" vertical="center" wrapText="1"/>
    </xf>
    <xf numFmtId="0" fontId="7" fillId="8" borderId="9" xfId="3" applyFont="1" applyFill="1" applyBorder="1" applyAlignment="1">
      <alignment horizontal="center" vertical="center" wrapText="1"/>
    </xf>
    <xf numFmtId="0" fontId="9" fillId="8" borderId="3" xfId="2" applyFont="1" applyFill="1" applyBorder="1" applyAlignment="1">
      <alignment horizontal="center" vertical="center" wrapText="1" readingOrder="2"/>
    </xf>
    <xf numFmtId="169" fontId="32" fillId="6" borderId="18" xfId="5" applyNumberFormat="1" applyFont="1" applyFill="1" applyBorder="1" applyAlignment="1">
      <alignment horizontal="center" vertical="center"/>
    </xf>
    <xf numFmtId="0" fontId="37" fillId="8" borderId="16" xfId="0" applyFont="1" applyFill="1" applyBorder="1" applyAlignment="1">
      <alignment horizontal="center" vertical="center" wrapText="1" readingOrder="2"/>
    </xf>
    <xf numFmtId="0" fontId="36" fillId="8" borderId="24" xfId="0" applyFont="1" applyFill="1" applyBorder="1" applyAlignment="1">
      <alignment horizontal="center" vertical="center" readingOrder="2"/>
    </xf>
    <xf numFmtId="0" fontId="36" fillId="8" borderId="25" xfId="0" applyFont="1" applyFill="1" applyBorder="1" applyAlignment="1">
      <alignment horizontal="center" vertical="center" readingOrder="2"/>
    </xf>
    <xf numFmtId="0" fontId="36" fillId="8" borderId="26" xfId="0" applyFont="1" applyFill="1" applyBorder="1" applyAlignment="1">
      <alignment horizontal="center" vertical="center" readingOrder="2"/>
    </xf>
    <xf numFmtId="0" fontId="37" fillId="8" borderId="21" xfId="0" applyFont="1" applyFill="1" applyBorder="1" applyAlignment="1">
      <alignment horizontal="center" vertical="center" wrapText="1" readingOrder="2"/>
    </xf>
    <xf numFmtId="0" fontId="37" fillId="8" borderId="22" xfId="0" applyFont="1" applyFill="1" applyBorder="1" applyAlignment="1">
      <alignment horizontal="center" vertical="center" wrapText="1" readingOrder="1"/>
    </xf>
    <xf numFmtId="0" fontId="37" fillId="8" borderId="26" xfId="0" applyFont="1" applyFill="1" applyBorder="1" applyAlignment="1">
      <alignment horizontal="center" vertical="center" wrapText="1" readingOrder="2"/>
    </xf>
    <xf numFmtId="0" fontId="37" fillId="8" borderId="24" xfId="0" applyFont="1" applyFill="1" applyBorder="1" applyAlignment="1">
      <alignment horizontal="center" vertical="center" wrapText="1" readingOrder="2"/>
    </xf>
    <xf numFmtId="0" fontId="37" fillId="8" borderId="30" xfId="0" applyFont="1" applyFill="1" applyBorder="1" applyAlignment="1">
      <alignment horizontal="center" vertical="center" wrapText="1" readingOrder="2"/>
    </xf>
    <xf numFmtId="0" fontId="37" fillId="8" borderId="29" xfId="0" applyFont="1" applyFill="1" applyBorder="1" applyAlignment="1">
      <alignment horizontal="center" vertical="center" wrapText="1" readingOrder="2"/>
    </xf>
    <xf numFmtId="169" fontId="39" fillId="8" borderId="18" xfId="5" applyNumberFormat="1" applyFont="1" applyFill="1" applyBorder="1" applyAlignment="1">
      <alignment horizontal="center" vertical="center"/>
    </xf>
    <xf numFmtId="0" fontId="37" fillId="8" borderId="18" xfId="0" applyFont="1" applyFill="1" applyBorder="1" applyAlignment="1">
      <alignment horizontal="center" vertical="center" readingOrder="2"/>
    </xf>
    <xf numFmtId="0" fontId="27" fillId="8" borderId="25" xfId="0" applyFont="1" applyFill="1" applyBorder="1" applyAlignment="1">
      <alignment horizontal="center" vertical="center" wrapText="1" readingOrder="2"/>
    </xf>
    <xf numFmtId="0" fontId="27" fillId="8" borderId="0" xfId="0" applyFont="1" applyFill="1" applyBorder="1" applyAlignment="1">
      <alignment horizontal="center" vertical="center" readingOrder="2"/>
    </xf>
    <xf numFmtId="0" fontId="27" fillId="8" borderId="23" xfId="0" applyFont="1" applyFill="1" applyBorder="1" applyAlignment="1">
      <alignment horizontal="center" vertical="center" readingOrder="2"/>
    </xf>
    <xf numFmtId="0" fontId="37" fillId="8" borderId="16" xfId="0" applyFont="1" applyFill="1" applyBorder="1" applyAlignment="1">
      <alignment horizontal="center" vertical="center" wrapText="1" readingOrder="2"/>
    </xf>
    <xf numFmtId="0" fontId="37" fillId="8" borderId="16" xfId="0" applyFont="1" applyFill="1" applyBorder="1" applyAlignment="1">
      <alignment horizontal="center" vertical="center" wrapText="1" readingOrder="1"/>
    </xf>
    <xf numFmtId="0" fontId="37" fillId="8" borderId="25" xfId="0" applyFont="1" applyFill="1" applyBorder="1" applyAlignment="1">
      <alignment horizontal="center" vertical="center" wrapText="1" readingOrder="2"/>
    </xf>
    <xf numFmtId="0" fontId="42" fillId="8" borderId="25" xfId="0" applyFont="1" applyFill="1" applyBorder="1" applyAlignment="1">
      <alignment horizontal="center" vertical="center" wrapText="1" readingOrder="2"/>
    </xf>
    <xf numFmtId="0" fontId="42" fillId="8" borderId="25" xfId="0" applyFont="1" applyFill="1" applyBorder="1" applyAlignment="1">
      <alignment horizontal="center" vertical="center" wrapText="1" readingOrder="1"/>
    </xf>
    <xf numFmtId="165" fontId="37" fillId="8" borderId="25" xfId="0" applyNumberFormat="1" applyFont="1" applyFill="1" applyBorder="1" applyAlignment="1">
      <alignment horizontal="center" vertical="center" wrapText="1" readingOrder="2"/>
    </xf>
    <xf numFmtId="0" fontId="37" fillId="8" borderId="0" xfId="0" applyFont="1" applyFill="1" applyBorder="1" applyAlignment="1">
      <alignment horizontal="center" vertical="center" wrapText="1" readingOrder="2"/>
    </xf>
    <xf numFmtId="169" fontId="38" fillId="8" borderId="0" xfId="5" applyNumberFormat="1" applyFont="1" applyFill="1" applyBorder="1" applyAlignment="1">
      <alignment horizontal="center" vertical="center"/>
    </xf>
    <xf numFmtId="169" fontId="39" fillId="8" borderId="0" xfId="5" applyNumberFormat="1" applyFont="1" applyFill="1" applyBorder="1" applyAlignment="1">
      <alignment horizontal="center" vertical="center"/>
    </xf>
    <xf numFmtId="0" fontId="15" fillId="8" borderId="15" xfId="3" applyFont="1" applyFill="1" applyBorder="1" applyAlignment="1">
      <alignment horizontal="center" vertical="center" wrapText="1"/>
    </xf>
    <xf numFmtId="0" fontId="37" fillId="8" borderId="3" xfId="0" applyFont="1" applyFill="1" applyBorder="1" applyAlignment="1">
      <alignment horizontal="center" vertical="center" wrapText="1" readingOrder="2"/>
    </xf>
    <xf numFmtId="0" fontId="7" fillId="8" borderId="3" xfId="3" applyFont="1" applyFill="1" applyBorder="1" applyAlignment="1">
      <alignment horizontal="center" vertical="center"/>
    </xf>
    <xf numFmtId="0" fontId="27" fillId="8" borderId="0" xfId="0" applyFont="1" applyFill="1" applyBorder="1" applyAlignment="1">
      <alignment horizontal="center" vertical="center" wrapText="1" readingOrder="2"/>
    </xf>
    <xf numFmtId="166" fontId="7" fillId="8" borderId="18" xfId="3" applyNumberFormat="1" applyFont="1" applyFill="1" applyBorder="1" applyAlignment="1">
      <alignment horizontal="center" vertical="center"/>
    </xf>
    <xf numFmtId="166" fontId="7" fillId="8" borderId="31" xfId="3" applyNumberFormat="1" applyFont="1" applyFill="1" applyBorder="1" applyAlignment="1">
      <alignment horizontal="center" vertical="center"/>
    </xf>
    <xf numFmtId="0" fontId="10" fillId="0" borderId="0" xfId="3" applyFont="1" applyAlignment="1">
      <alignment horizontal="right" vertical="top" wrapText="1" readingOrder="2"/>
    </xf>
    <xf numFmtId="0" fontId="15" fillId="8" borderId="1" xfId="3" applyFont="1" applyFill="1" applyBorder="1" applyAlignment="1">
      <alignment horizontal="center" vertical="center" wrapText="1"/>
    </xf>
    <xf numFmtId="0" fontId="37" fillId="8" borderId="7" xfId="0" applyFont="1" applyFill="1" applyBorder="1" applyAlignment="1">
      <alignment horizontal="center" vertical="center" wrapText="1" readingOrder="2"/>
    </xf>
    <xf numFmtId="0" fontId="37" fillId="8" borderId="2" xfId="0" applyFont="1" applyFill="1" applyBorder="1" applyAlignment="1">
      <alignment horizontal="center" vertical="center" wrapText="1" readingOrder="2"/>
    </xf>
    <xf numFmtId="0" fontId="37" fillId="8" borderId="4" xfId="0" applyFont="1" applyFill="1" applyBorder="1" applyAlignment="1">
      <alignment horizontal="center" vertical="center" wrapText="1" readingOrder="2"/>
    </xf>
    <xf numFmtId="0" fontId="27" fillId="9" borderId="0" xfId="0" applyFont="1" applyFill="1" applyBorder="1" applyAlignment="1">
      <alignment horizontal="center" vertical="center" wrapText="1" readingOrder="2"/>
    </xf>
    <xf numFmtId="0" fontId="27" fillId="9" borderId="0" xfId="0" applyFont="1" applyFill="1" applyBorder="1" applyAlignment="1">
      <alignment horizontal="center" vertical="center" readingOrder="2"/>
    </xf>
    <xf numFmtId="0" fontId="27" fillId="9" borderId="23" xfId="0" applyFont="1" applyFill="1" applyBorder="1" applyAlignment="1">
      <alignment horizontal="center" vertical="center" readingOrder="2"/>
    </xf>
    <xf numFmtId="0" fontId="27" fillId="9" borderId="25" xfId="0" applyFont="1" applyFill="1" applyBorder="1" applyAlignment="1">
      <alignment horizontal="center" vertical="center" wrapText="1" readingOrder="2"/>
    </xf>
  </cellXfs>
  <cellStyles count="8">
    <cellStyle name="Comma" xfId="5" builtinId="3"/>
    <cellStyle name="Comma 2" xfId="7" xr:uid="{00000000-0005-0000-0000-000001000000}"/>
    <cellStyle name="Normal" xfId="0" builtinId="0"/>
    <cellStyle name="Normal 15 2" xfId="1" xr:uid="{00000000-0005-0000-0000-000003000000}"/>
    <cellStyle name="Normal 2" xfId="3" xr:uid="{00000000-0005-0000-0000-000004000000}"/>
    <cellStyle name="Normal 3" xfId="4" xr:uid="{00000000-0005-0000-0000-000005000000}"/>
    <cellStyle name="Normal 4" xfId="6" xr:uid="{00000000-0005-0000-0000-000006000000}"/>
    <cellStyle name="Normal_الباب الخامس عشر والثالث 2"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2457450</xdr:colOff>
      <xdr:row>1</xdr:row>
      <xdr:rowOff>272415</xdr:rowOff>
    </xdr:to>
    <xdr:pic>
      <xdr:nvPicPr>
        <xdr:cNvPr id="4" name="Picture 3">
          <a:extLst>
            <a:ext uri="{FF2B5EF4-FFF2-40B4-BE49-F238E27FC236}">
              <a16:creationId xmlns:a16="http://schemas.microsoft.com/office/drawing/2014/main" id="{7F4E611D-CA26-48FD-8378-9C12ECB012CD}"/>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1420200" y="57150"/>
          <a:ext cx="2114550" cy="548640"/>
        </a:xfrm>
        <a:prstGeom prst="rect">
          <a:avLst/>
        </a:prstGeom>
      </xdr:spPr>
    </xdr:pic>
    <xdr:clientData/>
  </xdr:twoCellAnchor>
  <xdr:twoCellAnchor editAs="oneCell">
    <xdr:from>
      <xdr:col>0</xdr:col>
      <xdr:colOff>5229224</xdr:colOff>
      <xdr:row>0</xdr:row>
      <xdr:rowOff>85725</xdr:rowOff>
    </xdr:from>
    <xdr:to>
      <xdr:col>0</xdr:col>
      <xdr:colOff>6738620</xdr:colOff>
      <xdr:row>1</xdr:row>
      <xdr:rowOff>300990</xdr:rowOff>
    </xdr:to>
    <xdr:pic>
      <xdr:nvPicPr>
        <xdr:cNvPr id="5" name="Picture 4">
          <a:extLst>
            <a:ext uri="{FF2B5EF4-FFF2-40B4-BE49-F238E27FC236}">
              <a16:creationId xmlns:a16="http://schemas.microsoft.com/office/drawing/2014/main" id="{FD4AA410-60FC-4B61-9C4C-7D9B4CE33E7D}"/>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7139030" y="85725"/>
          <a:ext cx="1509396" cy="548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212090</xdr:colOff>
      <xdr:row>0</xdr:row>
      <xdr:rowOff>548640</xdr:rowOff>
    </xdr:to>
    <xdr:pic>
      <xdr:nvPicPr>
        <xdr:cNvPr id="5" name="Picture 4">
          <a:extLst>
            <a:ext uri="{FF2B5EF4-FFF2-40B4-BE49-F238E27FC236}">
              <a16:creationId xmlns:a16="http://schemas.microsoft.com/office/drawing/2014/main" id="{DA6AAA59-2ADA-4C02-A1FE-C1E6FEF9EE17}"/>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8379185" y="0"/>
          <a:ext cx="2736215" cy="548640"/>
        </a:xfrm>
        <a:prstGeom prst="rect">
          <a:avLst/>
        </a:prstGeom>
      </xdr:spPr>
    </xdr:pic>
    <xdr:clientData/>
  </xdr:twoCellAnchor>
  <xdr:twoCellAnchor editAs="oneCell">
    <xdr:from>
      <xdr:col>10</xdr:col>
      <xdr:colOff>95250</xdr:colOff>
      <xdr:row>0</xdr:row>
      <xdr:rowOff>9525</xdr:rowOff>
    </xdr:from>
    <xdr:to>
      <xdr:col>11</xdr:col>
      <xdr:colOff>585470</xdr:colOff>
      <xdr:row>0</xdr:row>
      <xdr:rowOff>558165</xdr:rowOff>
    </xdr:to>
    <xdr:pic>
      <xdr:nvPicPr>
        <xdr:cNvPr id="6" name="Picture 5">
          <a:extLst>
            <a:ext uri="{FF2B5EF4-FFF2-40B4-BE49-F238E27FC236}">
              <a16:creationId xmlns:a16="http://schemas.microsoft.com/office/drawing/2014/main" id="{2F073E34-C1C5-453B-B242-EDB98813C49B}"/>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0423905" y="9525"/>
          <a:ext cx="1252220" cy="5486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2736215</xdr:colOff>
      <xdr:row>0</xdr:row>
      <xdr:rowOff>548640</xdr:rowOff>
    </xdr:to>
    <xdr:pic>
      <xdr:nvPicPr>
        <xdr:cNvPr id="5" name="Picture 4">
          <a:extLst>
            <a:ext uri="{FF2B5EF4-FFF2-40B4-BE49-F238E27FC236}">
              <a16:creationId xmlns:a16="http://schemas.microsoft.com/office/drawing/2014/main" id="{611BB84E-3829-4D78-AE4F-A1C9ED86711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37702356" y="0"/>
          <a:ext cx="2736215" cy="548640"/>
        </a:xfrm>
        <a:prstGeom prst="rect">
          <a:avLst/>
        </a:prstGeom>
      </xdr:spPr>
    </xdr:pic>
    <xdr:clientData/>
  </xdr:twoCellAnchor>
  <xdr:twoCellAnchor editAs="oneCell">
    <xdr:from>
      <xdr:col>10</xdr:col>
      <xdr:colOff>1579789</xdr:colOff>
      <xdr:row>0</xdr:row>
      <xdr:rowOff>29936</xdr:rowOff>
    </xdr:from>
    <xdr:to>
      <xdr:col>10</xdr:col>
      <xdr:colOff>2832009</xdr:colOff>
      <xdr:row>0</xdr:row>
      <xdr:rowOff>578576</xdr:rowOff>
    </xdr:to>
    <xdr:pic>
      <xdr:nvPicPr>
        <xdr:cNvPr id="6" name="Picture 5">
          <a:extLst>
            <a:ext uri="{FF2B5EF4-FFF2-40B4-BE49-F238E27FC236}">
              <a16:creationId xmlns:a16="http://schemas.microsoft.com/office/drawing/2014/main" id="{76ECD471-E613-4652-AB31-A9BD60CE05D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25795562" y="29936"/>
          <a:ext cx="1252220" cy="5486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90382</xdr:colOff>
      <xdr:row>0</xdr:row>
      <xdr:rowOff>548640</xdr:rowOff>
    </xdr:to>
    <xdr:pic>
      <xdr:nvPicPr>
        <xdr:cNvPr id="5" name="Picture 4">
          <a:extLst>
            <a:ext uri="{FF2B5EF4-FFF2-40B4-BE49-F238E27FC236}">
              <a16:creationId xmlns:a16="http://schemas.microsoft.com/office/drawing/2014/main" id="{C3E48977-8A64-44F5-86C3-70C00A36FCD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9526702" y="0"/>
          <a:ext cx="2736215" cy="548640"/>
        </a:xfrm>
        <a:prstGeom prst="rect">
          <a:avLst/>
        </a:prstGeom>
      </xdr:spPr>
    </xdr:pic>
    <xdr:clientData/>
  </xdr:twoCellAnchor>
  <xdr:twoCellAnchor editAs="oneCell">
    <xdr:from>
      <xdr:col>6</xdr:col>
      <xdr:colOff>60325</xdr:colOff>
      <xdr:row>0</xdr:row>
      <xdr:rowOff>0</xdr:rowOff>
    </xdr:from>
    <xdr:to>
      <xdr:col>6</xdr:col>
      <xdr:colOff>1312545</xdr:colOff>
      <xdr:row>0</xdr:row>
      <xdr:rowOff>548640</xdr:rowOff>
    </xdr:to>
    <xdr:pic>
      <xdr:nvPicPr>
        <xdr:cNvPr id="6" name="Picture 5">
          <a:extLst>
            <a:ext uri="{FF2B5EF4-FFF2-40B4-BE49-F238E27FC236}">
              <a16:creationId xmlns:a16="http://schemas.microsoft.com/office/drawing/2014/main" id="{686EB0CC-5BED-42A4-B5E9-9B53CA3DB3FE}"/>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2822372" y="0"/>
          <a:ext cx="1252220" cy="5486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1236027</xdr:colOff>
      <xdr:row>0</xdr:row>
      <xdr:rowOff>548640</xdr:rowOff>
    </xdr:to>
    <xdr:pic>
      <xdr:nvPicPr>
        <xdr:cNvPr id="5" name="Picture 4">
          <a:extLst>
            <a:ext uri="{FF2B5EF4-FFF2-40B4-BE49-F238E27FC236}">
              <a16:creationId xmlns:a16="http://schemas.microsoft.com/office/drawing/2014/main" id="{FADC0237-54E7-40EF-8E46-6F405FADE8E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52007973" y="0"/>
          <a:ext cx="2736215" cy="548640"/>
        </a:xfrm>
        <a:prstGeom prst="rect">
          <a:avLst/>
        </a:prstGeom>
      </xdr:spPr>
    </xdr:pic>
    <xdr:clientData/>
  </xdr:twoCellAnchor>
  <xdr:twoCellAnchor editAs="oneCell">
    <xdr:from>
      <xdr:col>4</xdr:col>
      <xdr:colOff>623887</xdr:colOff>
      <xdr:row>0</xdr:row>
      <xdr:rowOff>0</xdr:rowOff>
    </xdr:from>
    <xdr:to>
      <xdr:col>4</xdr:col>
      <xdr:colOff>1876107</xdr:colOff>
      <xdr:row>0</xdr:row>
      <xdr:rowOff>548640</xdr:rowOff>
    </xdr:to>
    <xdr:pic>
      <xdr:nvPicPr>
        <xdr:cNvPr id="6" name="Picture 5">
          <a:extLst>
            <a:ext uri="{FF2B5EF4-FFF2-40B4-BE49-F238E27FC236}">
              <a16:creationId xmlns:a16="http://schemas.microsoft.com/office/drawing/2014/main" id="{8D094AD6-3BC1-4D64-80B8-15BF5646F58C}"/>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45795768" y="0"/>
          <a:ext cx="1252220" cy="5486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259715</xdr:colOff>
      <xdr:row>0</xdr:row>
      <xdr:rowOff>548640</xdr:rowOff>
    </xdr:to>
    <xdr:pic>
      <xdr:nvPicPr>
        <xdr:cNvPr id="5" name="Picture 4">
          <a:extLst>
            <a:ext uri="{FF2B5EF4-FFF2-40B4-BE49-F238E27FC236}">
              <a16:creationId xmlns:a16="http://schemas.microsoft.com/office/drawing/2014/main" id="{AF22F145-BAD0-46A9-A3F8-8876219E873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8542452" y="0"/>
          <a:ext cx="2736215" cy="548640"/>
        </a:xfrm>
        <a:prstGeom prst="rect">
          <a:avLst/>
        </a:prstGeom>
      </xdr:spPr>
    </xdr:pic>
    <xdr:clientData/>
  </xdr:twoCellAnchor>
  <xdr:twoCellAnchor editAs="oneCell">
    <xdr:from>
      <xdr:col>6</xdr:col>
      <xdr:colOff>906992</xdr:colOff>
      <xdr:row>0</xdr:row>
      <xdr:rowOff>0</xdr:rowOff>
    </xdr:from>
    <xdr:to>
      <xdr:col>7</xdr:col>
      <xdr:colOff>1047962</xdr:colOff>
      <xdr:row>0</xdr:row>
      <xdr:rowOff>548640</xdr:rowOff>
    </xdr:to>
    <xdr:pic>
      <xdr:nvPicPr>
        <xdr:cNvPr id="6" name="Picture 5">
          <a:extLst>
            <a:ext uri="{FF2B5EF4-FFF2-40B4-BE49-F238E27FC236}">
              <a16:creationId xmlns:a16="http://schemas.microsoft.com/office/drawing/2014/main" id="{12C42B2D-0193-4AF8-B56C-EFCDBE43F163}"/>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2197955" y="0"/>
          <a:ext cx="1252220" cy="5486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82822</xdr:colOff>
      <xdr:row>0</xdr:row>
      <xdr:rowOff>548640</xdr:rowOff>
    </xdr:to>
    <xdr:pic>
      <xdr:nvPicPr>
        <xdr:cNvPr id="5" name="Picture 4">
          <a:extLst>
            <a:ext uri="{FF2B5EF4-FFF2-40B4-BE49-F238E27FC236}">
              <a16:creationId xmlns:a16="http://schemas.microsoft.com/office/drawing/2014/main" id="{8E9851A3-DE96-472C-A3A6-814E57EDC5A9}"/>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33470535" y="0"/>
          <a:ext cx="2736215" cy="548640"/>
        </a:xfrm>
        <a:prstGeom prst="rect">
          <a:avLst/>
        </a:prstGeom>
      </xdr:spPr>
    </xdr:pic>
    <xdr:clientData/>
  </xdr:twoCellAnchor>
  <xdr:twoCellAnchor editAs="oneCell">
    <xdr:from>
      <xdr:col>12</xdr:col>
      <xdr:colOff>532040</xdr:colOff>
      <xdr:row>0</xdr:row>
      <xdr:rowOff>0</xdr:rowOff>
    </xdr:from>
    <xdr:to>
      <xdr:col>13</xdr:col>
      <xdr:colOff>750117</xdr:colOff>
      <xdr:row>0</xdr:row>
      <xdr:rowOff>548640</xdr:rowOff>
    </xdr:to>
    <xdr:pic>
      <xdr:nvPicPr>
        <xdr:cNvPr id="6" name="Picture 5">
          <a:extLst>
            <a:ext uri="{FF2B5EF4-FFF2-40B4-BE49-F238E27FC236}">
              <a16:creationId xmlns:a16="http://schemas.microsoft.com/office/drawing/2014/main" id="{B9283674-9307-45FF-A8C0-4E03B1E4C79D}"/>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23727276" y="0"/>
          <a:ext cx="1252220" cy="5486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175048</xdr:colOff>
      <xdr:row>0</xdr:row>
      <xdr:rowOff>548640</xdr:rowOff>
    </xdr:to>
    <xdr:pic>
      <xdr:nvPicPr>
        <xdr:cNvPr id="5" name="Picture 4">
          <a:extLst>
            <a:ext uri="{FF2B5EF4-FFF2-40B4-BE49-F238E27FC236}">
              <a16:creationId xmlns:a16="http://schemas.microsoft.com/office/drawing/2014/main" id="{AE5A6DA4-C14B-417E-B0BD-5CB35291A34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9611368" y="0"/>
          <a:ext cx="2736215" cy="548640"/>
        </a:xfrm>
        <a:prstGeom prst="rect">
          <a:avLst/>
        </a:prstGeom>
      </xdr:spPr>
    </xdr:pic>
    <xdr:clientData/>
  </xdr:twoCellAnchor>
  <xdr:twoCellAnchor editAs="oneCell">
    <xdr:from>
      <xdr:col>6</xdr:col>
      <xdr:colOff>60325</xdr:colOff>
      <xdr:row>0</xdr:row>
      <xdr:rowOff>57150</xdr:rowOff>
    </xdr:from>
    <xdr:to>
      <xdr:col>6</xdr:col>
      <xdr:colOff>1312545</xdr:colOff>
      <xdr:row>0</xdr:row>
      <xdr:rowOff>605790</xdr:rowOff>
    </xdr:to>
    <xdr:pic>
      <xdr:nvPicPr>
        <xdr:cNvPr id="6" name="Picture 5">
          <a:extLst>
            <a:ext uri="{FF2B5EF4-FFF2-40B4-BE49-F238E27FC236}">
              <a16:creationId xmlns:a16="http://schemas.microsoft.com/office/drawing/2014/main" id="{C5EBB431-AF6A-4DEC-AE1F-E66FAEE550C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2822372" y="57150"/>
          <a:ext cx="1252220" cy="5486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722358</xdr:colOff>
      <xdr:row>0</xdr:row>
      <xdr:rowOff>548640</xdr:rowOff>
    </xdr:to>
    <xdr:pic>
      <xdr:nvPicPr>
        <xdr:cNvPr id="5" name="Picture 4">
          <a:extLst>
            <a:ext uri="{FF2B5EF4-FFF2-40B4-BE49-F238E27FC236}">
              <a16:creationId xmlns:a16="http://schemas.microsoft.com/office/drawing/2014/main" id="{FF13B336-B102-495A-BEEA-A645CD6DAE1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33701856" y="0"/>
          <a:ext cx="2736215" cy="548640"/>
        </a:xfrm>
        <a:prstGeom prst="rect">
          <a:avLst/>
        </a:prstGeom>
      </xdr:spPr>
    </xdr:pic>
    <xdr:clientData/>
  </xdr:twoCellAnchor>
  <xdr:twoCellAnchor editAs="oneCell">
    <xdr:from>
      <xdr:col>11</xdr:col>
      <xdr:colOff>69396</xdr:colOff>
      <xdr:row>0</xdr:row>
      <xdr:rowOff>0</xdr:rowOff>
    </xdr:from>
    <xdr:to>
      <xdr:col>12</xdr:col>
      <xdr:colOff>641259</xdr:colOff>
      <xdr:row>0</xdr:row>
      <xdr:rowOff>548640</xdr:rowOff>
    </xdr:to>
    <xdr:pic>
      <xdr:nvPicPr>
        <xdr:cNvPr id="6" name="Picture 5">
          <a:extLst>
            <a:ext uri="{FF2B5EF4-FFF2-40B4-BE49-F238E27FC236}">
              <a16:creationId xmlns:a16="http://schemas.microsoft.com/office/drawing/2014/main" id="{187EB5C9-B467-4015-818E-A88FCAF4240E}"/>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24448456" y="0"/>
          <a:ext cx="1252220" cy="5486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52917</xdr:rowOff>
    </xdr:from>
    <xdr:to>
      <xdr:col>3</xdr:col>
      <xdr:colOff>439632</xdr:colOff>
      <xdr:row>0</xdr:row>
      <xdr:rowOff>601557</xdr:rowOff>
    </xdr:to>
    <xdr:pic>
      <xdr:nvPicPr>
        <xdr:cNvPr id="5" name="Picture 4">
          <a:extLst>
            <a:ext uri="{FF2B5EF4-FFF2-40B4-BE49-F238E27FC236}">
              <a16:creationId xmlns:a16="http://schemas.microsoft.com/office/drawing/2014/main" id="{A36BEAE9-A2D2-4E0E-AF04-975B306A3FBF}"/>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5610868" y="52917"/>
          <a:ext cx="2736215" cy="548640"/>
        </a:xfrm>
        <a:prstGeom prst="rect">
          <a:avLst/>
        </a:prstGeom>
      </xdr:spPr>
    </xdr:pic>
    <xdr:clientData/>
  </xdr:twoCellAnchor>
  <xdr:twoCellAnchor editAs="oneCell">
    <xdr:from>
      <xdr:col>10</xdr:col>
      <xdr:colOff>652991</xdr:colOff>
      <xdr:row>0</xdr:row>
      <xdr:rowOff>88900</xdr:rowOff>
    </xdr:from>
    <xdr:to>
      <xdr:col>12</xdr:col>
      <xdr:colOff>561128</xdr:colOff>
      <xdr:row>0</xdr:row>
      <xdr:rowOff>637540</xdr:rowOff>
    </xdr:to>
    <xdr:pic>
      <xdr:nvPicPr>
        <xdr:cNvPr id="6" name="Picture 5">
          <a:extLst>
            <a:ext uri="{FF2B5EF4-FFF2-40B4-BE49-F238E27FC236}">
              <a16:creationId xmlns:a16="http://schemas.microsoft.com/office/drawing/2014/main" id="{595C4B68-47D5-479A-85AF-C9FA3834B8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49149955" y="88900"/>
          <a:ext cx="1252220" cy="5486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111548</xdr:colOff>
      <xdr:row>0</xdr:row>
      <xdr:rowOff>548640</xdr:rowOff>
    </xdr:to>
    <xdr:pic>
      <xdr:nvPicPr>
        <xdr:cNvPr id="5" name="Picture 4">
          <a:extLst>
            <a:ext uri="{FF2B5EF4-FFF2-40B4-BE49-F238E27FC236}">
              <a16:creationId xmlns:a16="http://schemas.microsoft.com/office/drawing/2014/main" id="{D187188A-9A52-4680-B613-4F144C427701}"/>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6552785" y="0"/>
          <a:ext cx="2736215" cy="548640"/>
        </a:xfrm>
        <a:prstGeom prst="rect">
          <a:avLst/>
        </a:prstGeom>
      </xdr:spPr>
    </xdr:pic>
    <xdr:clientData/>
  </xdr:twoCellAnchor>
  <xdr:twoCellAnchor editAs="oneCell">
    <xdr:from>
      <xdr:col>10</xdr:col>
      <xdr:colOff>769408</xdr:colOff>
      <xdr:row>0</xdr:row>
      <xdr:rowOff>57150</xdr:rowOff>
    </xdr:from>
    <xdr:to>
      <xdr:col>12</xdr:col>
      <xdr:colOff>508211</xdr:colOff>
      <xdr:row>0</xdr:row>
      <xdr:rowOff>605790</xdr:rowOff>
    </xdr:to>
    <xdr:pic>
      <xdr:nvPicPr>
        <xdr:cNvPr id="6" name="Picture 5">
          <a:extLst>
            <a:ext uri="{FF2B5EF4-FFF2-40B4-BE49-F238E27FC236}">
              <a16:creationId xmlns:a16="http://schemas.microsoft.com/office/drawing/2014/main" id="{1DA9DA2B-D795-44AC-A9EE-05AF2F551AEA}"/>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49340455" y="57150"/>
          <a:ext cx="12522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1</xdr:col>
      <xdr:colOff>0</xdr:colOff>
      <xdr:row>7</xdr:row>
      <xdr:rowOff>304800</xdr:rowOff>
    </xdr:to>
    <xdr:sp macro="" textlink="">
      <xdr:nvSpPr>
        <xdr:cNvPr id="2" name="Line 1">
          <a:extLst>
            <a:ext uri="{FF2B5EF4-FFF2-40B4-BE49-F238E27FC236}">
              <a16:creationId xmlns:a16="http://schemas.microsoft.com/office/drawing/2014/main" id="{5B4709B8-2DC9-4C7E-9E12-E025DB52FDDF}"/>
            </a:ext>
          </a:extLst>
        </xdr:cNvPr>
        <xdr:cNvSpPr>
          <a:spLocks noChangeShapeType="1"/>
        </xdr:cNvSpPr>
      </xdr:nvSpPr>
      <xdr:spPr bwMode="auto">
        <a:xfrm flipH="1">
          <a:off x="9987076800" y="952500"/>
          <a:ext cx="590550" cy="571500"/>
        </a:xfrm>
        <a:prstGeom prst="line">
          <a:avLst/>
        </a:prstGeom>
        <a:noFill/>
        <a:ln w="9525" cap="rnd">
          <a:solidFill>
            <a:schemeClr val="bg1">
              <a:lumMod val="50000"/>
            </a:schemeClr>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5</xdr:row>
      <xdr:rowOff>0</xdr:rowOff>
    </xdr:from>
    <xdr:to>
      <xdr:col>11</xdr:col>
      <xdr:colOff>19050</xdr:colOff>
      <xdr:row>8</xdr:row>
      <xdr:rowOff>0</xdr:rowOff>
    </xdr:to>
    <xdr:sp macro="" textlink="">
      <xdr:nvSpPr>
        <xdr:cNvPr id="3" name="Line 2">
          <a:extLst>
            <a:ext uri="{FF2B5EF4-FFF2-40B4-BE49-F238E27FC236}">
              <a16:creationId xmlns:a16="http://schemas.microsoft.com/office/drawing/2014/main" id="{76E8277D-B70B-463C-9330-3C76F7C0C5DD}"/>
            </a:ext>
          </a:extLst>
        </xdr:cNvPr>
        <xdr:cNvSpPr>
          <a:spLocks noChangeShapeType="1"/>
        </xdr:cNvSpPr>
      </xdr:nvSpPr>
      <xdr:spPr bwMode="auto">
        <a:xfrm>
          <a:off x="9980961750" y="952500"/>
          <a:ext cx="609600" cy="571500"/>
        </a:xfrm>
        <a:prstGeom prst="line">
          <a:avLst/>
        </a:prstGeom>
        <a:noFill/>
        <a:ln w="9525">
          <a:solidFill>
            <a:schemeClr val="bg1">
              <a:lumMod val="50000"/>
            </a:schemeClr>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47625</xdr:rowOff>
    </xdr:from>
    <xdr:ext cx="1819275" cy="628650"/>
    <xdr:pic>
      <xdr:nvPicPr>
        <xdr:cNvPr id="4" name="Picture 1" descr="DSC Logo">
          <a:extLst>
            <a:ext uri="{FF2B5EF4-FFF2-40B4-BE49-F238E27FC236}">
              <a16:creationId xmlns:a16="http://schemas.microsoft.com/office/drawing/2014/main" id="{B2A4E58C-AB32-4652-AC96-D9DCEE027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9985867125" y="47625"/>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152400</xdr:colOff>
      <xdr:row>0</xdr:row>
      <xdr:rowOff>9525</xdr:rowOff>
    </xdr:from>
    <xdr:ext cx="1552575" cy="647700"/>
    <xdr:pic>
      <xdr:nvPicPr>
        <xdr:cNvPr id="5" name="Picture 2" descr="Goverment of Dubai Logo">
          <a:extLst>
            <a:ext uri="{FF2B5EF4-FFF2-40B4-BE49-F238E27FC236}">
              <a16:creationId xmlns:a16="http://schemas.microsoft.com/office/drawing/2014/main" id="{1899DEE3-5791-423A-A7AD-6D12B52F0A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9979885425" y="9525"/>
          <a:ext cx="15525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1250315</xdr:colOff>
      <xdr:row>0</xdr:row>
      <xdr:rowOff>548640</xdr:rowOff>
    </xdr:to>
    <xdr:pic>
      <xdr:nvPicPr>
        <xdr:cNvPr id="4" name="Picture 3">
          <a:extLst>
            <a:ext uri="{FF2B5EF4-FFF2-40B4-BE49-F238E27FC236}">
              <a16:creationId xmlns:a16="http://schemas.microsoft.com/office/drawing/2014/main" id="{8FF7E30C-1F46-4229-8CC9-3DC0D4076B55}"/>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9474560" y="0"/>
          <a:ext cx="2736215" cy="548640"/>
        </a:xfrm>
        <a:prstGeom prst="rect">
          <a:avLst/>
        </a:prstGeom>
      </xdr:spPr>
    </xdr:pic>
    <xdr:clientData/>
  </xdr:twoCellAnchor>
  <xdr:twoCellAnchor editAs="oneCell">
    <xdr:from>
      <xdr:col>4</xdr:col>
      <xdr:colOff>409575</xdr:colOff>
      <xdr:row>0</xdr:row>
      <xdr:rowOff>0</xdr:rowOff>
    </xdr:from>
    <xdr:to>
      <xdr:col>4</xdr:col>
      <xdr:colOff>1661795</xdr:colOff>
      <xdr:row>0</xdr:row>
      <xdr:rowOff>548640</xdr:rowOff>
    </xdr:to>
    <xdr:pic>
      <xdr:nvPicPr>
        <xdr:cNvPr id="5" name="Picture 4">
          <a:extLst>
            <a:ext uri="{FF2B5EF4-FFF2-40B4-BE49-F238E27FC236}">
              <a16:creationId xmlns:a16="http://schemas.microsoft.com/office/drawing/2014/main" id="{5C2B5EE8-616C-4881-B04E-F5FC1EC4B501}"/>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10155" y="0"/>
          <a:ext cx="1252220" cy="5486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1059815</xdr:colOff>
      <xdr:row>0</xdr:row>
      <xdr:rowOff>548640</xdr:rowOff>
    </xdr:to>
    <xdr:pic>
      <xdr:nvPicPr>
        <xdr:cNvPr id="4" name="Picture 3">
          <a:extLst>
            <a:ext uri="{FF2B5EF4-FFF2-40B4-BE49-F238E27FC236}">
              <a16:creationId xmlns:a16="http://schemas.microsoft.com/office/drawing/2014/main" id="{A1648D09-705C-47CB-8E2B-C555A21532DE}"/>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9379310" y="0"/>
          <a:ext cx="2736215" cy="548640"/>
        </a:xfrm>
        <a:prstGeom prst="rect">
          <a:avLst/>
        </a:prstGeom>
      </xdr:spPr>
    </xdr:pic>
    <xdr:clientData/>
  </xdr:twoCellAnchor>
  <xdr:twoCellAnchor editAs="oneCell">
    <xdr:from>
      <xdr:col>4</xdr:col>
      <xdr:colOff>628650</xdr:colOff>
      <xdr:row>0</xdr:row>
      <xdr:rowOff>0</xdr:rowOff>
    </xdr:from>
    <xdr:to>
      <xdr:col>4</xdr:col>
      <xdr:colOff>1880870</xdr:colOff>
      <xdr:row>0</xdr:row>
      <xdr:rowOff>548640</xdr:rowOff>
    </xdr:to>
    <xdr:pic>
      <xdr:nvPicPr>
        <xdr:cNvPr id="5" name="Picture 4">
          <a:extLst>
            <a:ext uri="{FF2B5EF4-FFF2-40B4-BE49-F238E27FC236}">
              <a16:creationId xmlns:a16="http://schemas.microsoft.com/office/drawing/2014/main" id="{9B611064-9077-4F16-8695-4F64FF06D857}"/>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719680" y="0"/>
          <a:ext cx="1252220" cy="5486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31115</xdr:colOff>
      <xdr:row>0</xdr:row>
      <xdr:rowOff>548640</xdr:rowOff>
    </xdr:to>
    <xdr:pic>
      <xdr:nvPicPr>
        <xdr:cNvPr id="4" name="Picture 3">
          <a:extLst>
            <a:ext uri="{FF2B5EF4-FFF2-40B4-BE49-F238E27FC236}">
              <a16:creationId xmlns:a16="http://schemas.microsoft.com/office/drawing/2014/main" id="{4C58F818-7069-492C-99D0-297D6A9E4494}"/>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9874610" y="0"/>
          <a:ext cx="2736215" cy="548640"/>
        </a:xfrm>
        <a:prstGeom prst="rect">
          <a:avLst/>
        </a:prstGeom>
      </xdr:spPr>
    </xdr:pic>
    <xdr:clientData/>
  </xdr:twoCellAnchor>
  <xdr:twoCellAnchor editAs="oneCell">
    <xdr:from>
      <xdr:col>4</xdr:col>
      <xdr:colOff>866775</xdr:colOff>
      <xdr:row>0</xdr:row>
      <xdr:rowOff>0</xdr:rowOff>
    </xdr:from>
    <xdr:to>
      <xdr:col>4</xdr:col>
      <xdr:colOff>2118995</xdr:colOff>
      <xdr:row>0</xdr:row>
      <xdr:rowOff>548640</xdr:rowOff>
    </xdr:to>
    <xdr:pic>
      <xdr:nvPicPr>
        <xdr:cNvPr id="5" name="Picture 4">
          <a:extLst>
            <a:ext uri="{FF2B5EF4-FFF2-40B4-BE49-F238E27FC236}">
              <a16:creationId xmlns:a16="http://schemas.microsoft.com/office/drawing/2014/main" id="{B4B563CF-67A5-4E41-BFF9-022D6C70A31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672055" y="0"/>
          <a:ext cx="1252220" cy="5486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1345565</xdr:colOff>
      <xdr:row>0</xdr:row>
      <xdr:rowOff>548640</xdr:rowOff>
    </xdr:to>
    <xdr:pic>
      <xdr:nvPicPr>
        <xdr:cNvPr id="4" name="Picture 3">
          <a:extLst>
            <a:ext uri="{FF2B5EF4-FFF2-40B4-BE49-F238E27FC236}">
              <a16:creationId xmlns:a16="http://schemas.microsoft.com/office/drawing/2014/main" id="{960AFE7C-3A2D-4992-BE3B-D476551DA9A9}"/>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9941285" y="0"/>
          <a:ext cx="2736215" cy="548640"/>
        </a:xfrm>
        <a:prstGeom prst="rect">
          <a:avLst/>
        </a:prstGeom>
      </xdr:spPr>
    </xdr:pic>
    <xdr:clientData/>
  </xdr:twoCellAnchor>
  <xdr:twoCellAnchor editAs="oneCell">
    <xdr:from>
      <xdr:col>4</xdr:col>
      <xdr:colOff>638175</xdr:colOff>
      <xdr:row>0</xdr:row>
      <xdr:rowOff>0</xdr:rowOff>
    </xdr:from>
    <xdr:to>
      <xdr:col>4</xdr:col>
      <xdr:colOff>1890395</xdr:colOff>
      <xdr:row>0</xdr:row>
      <xdr:rowOff>548640</xdr:rowOff>
    </xdr:to>
    <xdr:pic>
      <xdr:nvPicPr>
        <xdr:cNvPr id="5" name="Picture 4">
          <a:extLst>
            <a:ext uri="{FF2B5EF4-FFF2-40B4-BE49-F238E27FC236}">
              <a16:creationId xmlns:a16="http://schemas.microsoft.com/office/drawing/2014/main" id="{0C3A89D6-A1C4-4BFB-9120-3F14BCA9C975}"/>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4681580" y="0"/>
          <a:ext cx="1252220" cy="5486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9</xdr:col>
      <xdr:colOff>0</xdr:colOff>
      <xdr:row>0</xdr:row>
      <xdr:rowOff>47625</xdr:rowOff>
    </xdr:from>
    <xdr:ext cx="0" cy="579437"/>
    <xdr:pic>
      <xdr:nvPicPr>
        <xdr:cNvPr id="2" name="Picture 1" descr="Goverment of Dubai Logo">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10085044600" y="47625"/>
          <a:ext cx="0" cy="579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3</xdr:col>
      <xdr:colOff>397298</xdr:colOff>
      <xdr:row>1</xdr:row>
      <xdr:rowOff>262890</xdr:rowOff>
    </xdr:to>
    <xdr:pic>
      <xdr:nvPicPr>
        <xdr:cNvPr id="5" name="Picture 4">
          <a:extLst>
            <a:ext uri="{FF2B5EF4-FFF2-40B4-BE49-F238E27FC236}">
              <a16:creationId xmlns:a16="http://schemas.microsoft.com/office/drawing/2014/main" id="{8DB85CD7-938D-4382-BB7E-FA0A98F788E2}"/>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t="-6959"/>
        <a:stretch/>
      </xdr:blipFill>
      <xdr:spPr>
        <a:xfrm>
          <a:off x="9713822118" y="0"/>
          <a:ext cx="2736215" cy="548640"/>
        </a:xfrm>
        <a:prstGeom prst="rect">
          <a:avLst/>
        </a:prstGeom>
      </xdr:spPr>
    </xdr:pic>
    <xdr:clientData/>
  </xdr:twoCellAnchor>
  <xdr:twoCellAnchor editAs="oneCell">
    <xdr:from>
      <xdr:col>7</xdr:col>
      <xdr:colOff>875241</xdr:colOff>
      <xdr:row>0</xdr:row>
      <xdr:rowOff>0</xdr:rowOff>
    </xdr:from>
    <xdr:to>
      <xdr:col>8</xdr:col>
      <xdr:colOff>1037378</xdr:colOff>
      <xdr:row>1</xdr:row>
      <xdr:rowOff>262890</xdr:rowOff>
    </xdr:to>
    <xdr:pic>
      <xdr:nvPicPr>
        <xdr:cNvPr id="6" name="Picture 5">
          <a:extLst>
            <a:ext uri="{FF2B5EF4-FFF2-40B4-BE49-F238E27FC236}">
              <a16:creationId xmlns:a16="http://schemas.microsoft.com/office/drawing/2014/main" id="{B655E4D2-9AC8-4177-8923-D302C56812F3}"/>
            </a:ext>
          </a:extLst>
        </xdr:cNvPr>
        <xdr:cNvPicPr/>
      </xdr:nvPicPr>
      <xdr:blipFill rotWithShape="1">
        <a:blip xmlns:r="http://schemas.openxmlformats.org/officeDocument/2006/relationships" r:embed="rId3" cstate="hqprint">
          <a:extLst>
            <a:ext uri="{28A0092B-C50C-407E-A947-70E740481C1C}">
              <a14:useLocalDpi xmlns:a14="http://schemas.microsoft.com/office/drawing/2010/main"/>
            </a:ext>
          </a:extLst>
        </a:blip>
        <a:srcRect l="-1992" t="-4639"/>
        <a:stretch/>
      </xdr:blipFill>
      <xdr:spPr>
        <a:xfrm>
          <a:off x="9705646706" y="0"/>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47625</xdr:rowOff>
    </xdr:from>
    <xdr:to>
      <xdr:col>0</xdr:col>
      <xdr:colOff>3333750</xdr:colOff>
      <xdr:row>7</xdr:row>
      <xdr:rowOff>352425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10095395100" y="1476375"/>
          <a:ext cx="3232150" cy="952500"/>
        </a:xfrm>
        <a:prstGeom prst="line">
          <a:avLst/>
        </a:prstGeom>
        <a:noFill/>
        <a:ln w="9525">
          <a:solidFill>
            <a:srgbClr val="BFBFBF"/>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5</xdr:row>
      <xdr:rowOff>0</xdr:rowOff>
    </xdr:from>
    <xdr:to>
      <xdr:col>11</xdr:col>
      <xdr:colOff>0</xdr:colOff>
      <xdr:row>8</xdr:row>
      <xdr:rowOff>28575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10085000150" y="1428750"/>
          <a:ext cx="3136900" cy="1044575"/>
        </a:xfrm>
        <a:prstGeom prst="line">
          <a:avLst/>
        </a:prstGeom>
        <a:noFill/>
        <a:ln w="9525">
          <a:solidFill>
            <a:srgbClr val="BFBFBF"/>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0</xdr:col>
      <xdr:colOff>2736215</xdr:colOff>
      <xdr:row>1</xdr:row>
      <xdr:rowOff>5715</xdr:rowOff>
    </xdr:to>
    <xdr:pic>
      <xdr:nvPicPr>
        <xdr:cNvPr id="6" name="Picture 5">
          <a:extLst>
            <a:ext uri="{FF2B5EF4-FFF2-40B4-BE49-F238E27FC236}">
              <a16:creationId xmlns:a16="http://schemas.microsoft.com/office/drawing/2014/main" id="{A4E1C4E2-6960-45D9-8314-0D3A30EA9B9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679369135" y="0"/>
          <a:ext cx="2736215" cy="548640"/>
        </a:xfrm>
        <a:prstGeom prst="rect">
          <a:avLst/>
        </a:prstGeom>
      </xdr:spPr>
    </xdr:pic>
    <xdr:clientData/>
  </xdr:twoCellAnchor>
  <xdr:twoCellAnchor editAs="oneCell">
    <xdr:from>
      <xdr:col>10</xdr:col>
      <xdr:colOff>1743075</xdr:colOff>
      <xdr:row>0</xdr:row>
      <xdr:rowOff>0</xdr:rowOff>
    </xdr:from>
    <xdr:to>
      <xdr:col>10</xdr:col>
      <xdr:colOff>2995295</xdr:colOff>
      <xdr:row>1</xdr:row>
      <xdr:rowOff>5715</xdr:rowOff>
    </xdr:to>
    <xdr:pic>
      <xdr:nvPicPr>
        <xdr:cNvPr id="7" name="Picture 6">
          <a:extLst>
            <a:ext uri="{FF2B5EF4-FFF2-40B4-BE49-F238E27FC236}">
              <a16:creationId xmlns:a16="http://schemas.microsoft.com/office/drawing/2014/main" id="{3FFB5948-0D26-472D-9B0E-DFF8D0592B15}"/>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669165955" y="0"/>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57150</xdr:colOff>
      <xdr:row>6</xdr:row>
      <xdr:rowOff>76200</xdr:rowOff>
    </xdr:from>
    <xdr:to>
      <xdr:col>10</xdr:col>
      <xdr:colOff>3124200</xdr:colOff>
      <xdr:row>8</xdr:row>
      <xdr:rowOff>104775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0500823550" y="1930400"/>
          <a:ext cx="2279650" cy="682625"/>
        </a:xfrm>
        <a:prstGeom prst="line">
          <a:avLst/>
        </a:prstGeom>
        <a:noFill/>
        <a:ln w="9525" cap="rnd">
          <a:solidFill>
            <a:srgbClr val="7F7F7F"/>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6</xdr:row>
      <xdr:rowOff>57150</xdr:rowOff>
    </xdr:from>
    <xdr:to>
      <xdr:col>0</xdr:col>
      <xdr:colOff>2619375</xdr:colOff>
      <xdr:row>8</xdr:row>
      <xdr:rowOff>133350</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10508338775" y="1911350"/>
          <a:ext cx="2397125" cy="730250"/>
        </a:xfrm>
        <a:prstGeom prst="line">
          <a:avLst/>
        </a:prstGeom>
        <a:noFill/>
        <a:ln w="9525" cap="rnd">
          <a:solidFill>
            <a:srgbClr val="7F7F7F"/>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374015</xdr:colOff>
      <xdr:row>0</xdr:row>
      <xdr:rowOff>548640</xdr:rowOff>
    </xdr:to>
    <xdr:pic>
      <xdr:nvPicPr>
        <xdr:cNvPr id="6" name="Picture 5">
          <a:extLst>
            <a:ext uri="{FF2B5EF4-FFF2-40B4-BE49-F238E27FC236}">
              <a16:creationId xmlns:a16="http://schemas.microsoft.com/office/drawing/2014/main" id="{F976E3FF-2954-48F6-98BE-EDB56BAA463F}"/>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7779110" y="0"/>
          <a:ext cx="2736215" cy="548640"/>
        </a:xfrm>
        <a:prstGeom prst="rect">
          <a:avLst/>
        </a:prstGeom>
      </xdr:spPr>
    </xdr:pic>
    <xdr:clientData/>
  </xdr:twoCellAnchor>
  <xdr:twoCellAnchor editAs="oneCell">
    <xdr:from>
      <xdr:col>10</xdr:col>
      <xdr:colOff>923925</xdr:colOff>
      <xdr:row>0</xdr:row>
      <xdr:rowOff>0</xdr:rowOff>
    </xdr:from>
    <xdr:to>
      <xdr:col>10</xdr:col>
      <xdr:colOff>2176145</xdr:colOff>
      <xdr:row>0</xdr:row>
      <xdr:rowOff>548640</xdr:rowOff>
    </xdr:to>
    <xdr:pic>
      <xdr:nvPicPr>
        <xdr:cNvPr id="7" name="Picture 6">
          <a:extLst>
            <a:ext uri="{FF2B5EF4-FFF2-40B4-BE49-F238E27FC236}">
              <a16:creationId xmlns:a16="http://schemas.microsoft.com/office/drawing/2014/main" id="{029C9ACB-5133-493D-A944-21198853048E}"/>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1033505" y="0"/>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5</xdr:row>
      <xdr:rowOff>9525</xdr:rowOff>
    </xdr:from>
    <xdr:to>
      <xdr:col>0</xdr:col>
      <xdr:colOff>2085975</xdr:colOff>
      <xdr:row>7</xdr:row>
      <xdr:rowOff>180975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a:off x="10508973775" y="1749425"/>
          <a:ext cx="2057400" cy="6794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xdr:row>
      <xdr:rowOff>28575</xdr:rowOff>
    </xdr:from>
    <xdr:to>
      <xdr:col>10</xdr:col>
      <xdr:colOff>2476500</xdr:colOff>
      <xdr:row>7</xdr:row>
      <xdr:rowOff>190500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0500823550" y="1768475"/>
          <a:ext cx="2247900" cy="6699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59690</xdr:colOff>
      <xdr:row>0</xdr:row>
      <xdr:rowOff>548640</xdr:rowOff>
    </xdr:to>
    <xdr:pic>
      <xdr:nvPicPr>
        <xdr:cNvPr id="6" name="Picture 5">
          <a:extLst>
            <a:ext uri="{FF2B5EF4-FFF2-40B4-BE49-F238E27FC236}">
              <a16:creationId xmlns:a16="http://schemas.microsoft.com/office/drawing/2014/main" id="{34EA0F74-DBE7-4119-ADAC-64BDCB9BC1AC}"/>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88017235" y="0"/>
          <a:ext cx="2736215" cy="548640"/>
        </a:xfrm>
        <a:prstGeom prst="rect">
          <a:avLst/>
        </a:prstGeom>
      </xdr:spPr>
    </xdr:pic>
    <xdr:clientData/>
  </xdr:twoCellAnchor>
  <xdr:twoCellAnchor editAs="oneCell">
    <xdr:from>
      <xdr:col>10</xdr:col>
      <xdr:colOff>666750</xdr:colOff>
      <xdr:row>0</xdr:row>
      <xdr:rowOff>0</xdr:rowOff>
    </xdr:from>
    <xdr:to>
      <xdr:col>10</xdr:col>
      <xdr:colOff>1918970</xdr:colOff>
      <xdr:row>0</xdr:row>
      <xdr:rowOff>548640</xdr:rowOff>
    </xdr:to>
    <xdr:pic>
      <xdr:nvPicPr>
        <xdr:cNvPr id="7" name="Picture 6">
          <a:extLst>
            <a:ext uri="{FF2B5EF4-FFF2-40B4-BE49-F238E27FC236}">
              <a16:creationId xmlns:a16="http://schemas.microsoft.com/office/drawing/2014/main" id="{0892BEEE-4E8C-4CFE-911E-C6BB5CDBA714}"/>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1062080" y="0"/>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69215</xdr:colOff>
      <xdr:row>0</xdr:row>
      <xdr:rowOff>548640</xdr:rowOff>
    </xdr:to>
    <xdr:pic>
      <xdr:nvPicPr>
        <xdr:cNvPr id="5" name="Picture 4">
          <a:extLst>
            <a:ext uri="{FF2B5EF4-FFF2-40B4-BE49-F238E27FC236}">
              <a16:creationId xmlns:a16="http://schemas.microsoft.com/office/drawing/2014/main" id="{2016F5F1-7B8E-4425-B39B-694D1670832E}"/>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6489285" y="0"/>
          <a:ext cx="2736215" cy="548640"/>
        </a:xfrm>
        <a:prstGeom prst="rect">
          <a:avLst/>
        </a:prstGeom>
      </xdr:spPr>
    </xdr:pic>
    <xdr:clientData/>
  </xdr:twoCellAnchor>
  <xdr:twoCellAnchor editAs="oneCell">
    <xdr:from>
      <xdr:col>10</xdr:col>
      <xdr:colOff>367242</xdr:colOff>
      <xdr:row>0</xdr:row>
      <xdr:rowOff>25400</xdr:rowOff>
    </xdr:from>
    <xdr:to>
      <xdr:col>11</xdr:col>
      <xdr:colOff>910378</xdr:colOff>
      <xdr:row>0</xdr:row>
      <xdr:rowOff>574040</xdr:rowOff>
    </xdr:to>
    <xdr:pic>
      <xdr:nvPicPr>
        <xdr:cNvPr id="6" name="Picture 5">
          <a:extLst>
            <a:ext uri="{FF2B5EF4-FFF2-40B4-BE49-F238E27FC236}">
              <a16:creationId xmlns:a16="http://schemas.microsoft.com/office/drawing/2014/main" id="{7453910A-891F-4C93-BBF7-A5B091D558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49774372" y="25400"/>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52916</xdr:rowOff>
    </xdr:from>
    <xdr:to>
      <xdr:col>3</xdr:col>
      <xdr:colOff>238548</xdr:colOff>
      <xdr:row>0</xdr:row>
      <xdr:rowOff>601556</xdr:rowOff>
    </xdr:to>
    <xdr:pic>
      <xdr:nvPicPr>
        <xdr:cNvPr id="5" name="Picture 4">
          <a:extLst>
            <a:ext uri="{FF2B5EF4-FFF2-40B4-BE49-F238E27FC236}">
              <a16:creationId xmlns:a16="http://schemas.microsoft.com/office/drawing/2014/main" id="{AB77AE96-D4E7-4E47-B197-5D14ADB7BC96}"/>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5240452" y="52916"/>
          <a:ext cx="2736215" cy="548640"/>
        </a:xfrm>
        <a:prstGeom prst="rect">
          <a:avLst/>
        </a:prstGeom>
      </xdr:spPr>
    </xdr:pic>
    <xdr:clientData/>
  </xdr:twoCellAnchor>
  <xdr:twoCellAnchor editAs="oneCell">
    <xdr:from>
      <xdr:col>11</xdr:col>
      <xdr:colOff>621242</xdr:colOff>
      <xdr:row>0</xdr:row>
      <xdr:rowOff>0</xdr:rowOff>
    </xdr:from>
    <xdr:to>
      <xdr:col>13</xdr:col>
      <xdr:colOff>561129</xdr:colOff>
      <xdr:row>0</xdr:row>
      <xdr:rowOff>548640</xdr:rowOff>
    </xdr:to>
    <xdr:pic>
      <xdr:nvPicPr>
        <xdr:cNvPr id="6" name="Picture 5">
          <a:extLst>
            <a:ext uri="{FF2B5EF4-FFF2-40B4-BE49-F238E27FC236}">
              <a16:creationId xmlns:a16="http://schemas.microsoft.com/office/drawing/2014/main" id="{0B4344F1-8F20-455B-B75D-0C45BB1DC27B}"/>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48546705"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42001</xdr:colOff>
      <xdr:row>0</xdr:row>
      <xdr:rowOff>548640</xdr:rowOff>
    </xdr:to>
    <xdr:pic>
      <xdr:nvPicPr>
        <xdr:cNvPr id="5" name="Picture 4">
          <a:extLst>
            <a:ext uri="{FF2B5EF4-FFF2-40B4-BE49-F238E27FC236}">
              <a16:creationId xmlns:a16="http://schemas.microsoft.com/office/drawing/2014/main" id="{3597804C-E99D-4B13-A8B4-21DD4D9C5217}"/>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33443321" y="0"/>
          <a:ext cx="2736215" cy="548640"/>
        </a:xfrm>
        <a:prstGeom prst="rect">
          <a:avLst/>
        </a:prstGeom>
      </xdr:spPr>
    </xdr:pic>
    <xdr:clientData/>
  </xdr:twoCellAnchor>
  <xdr:twoCellAnchor editAs="oneCell">
    <xdr:from>
      <xdr:col>12</xdr:col>
      <xdr:colOff>341540</xdr:colOff>
      <xdr:row>0</xdr:row>
      <xdr:rowOff>70757</xdr:rowOff>
    </xdr:from>
    <xdr:to>
      <xdr:col>14</xdr:col>
      <xdr:colOff>28939</xdr:colOff>
      <xdr:row>0</xdr:row>
      <xdr:rowOff>619397</xdr:rowOff>
    </xdr:to>
    <xdr:pic>
      <xdr:nvPicPr>
        <xdr:cNvPr id="6" name="Picture 5">
          <a:extLst>
            <a:ext uri="{FF2B5EF4-FFF2-40B4-BE49-F238E27FC236}">
              <a16:creationId xmlns:a16="http://schemas.microsoft.com/office/drawing/2014/main" id="{501D97A6-8BA8-4A54-AA80-302AB81F3CE5}"/>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23795312" y="70757"/>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1360382</xdr:colOff>
      <xdr:row>0</xdr:row>
      <xdr:rowOff>548640</xdr:rowOff>
    </xdr:to>
    <xdr:pic>
      <xdr:nvPicPr>
        <xdr:cNvPr id="5" name="Picture 4">
          <a:extLst>
            <a:ext uri="{FF2B5EF4-FFF2-40B4-BE49-F238E27FC236}">
              <a16:creationId xmlns:a16="http://schemas.microsoft.com/office/drawing/2014/main" id="{CAD8485D-42A1-4948-AE3E-11B43242AF33}"/>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059219785" y="0"/>
          <a:ext cx="2736215" cy="548640"/>
        </a:xfrm>
        <a:prstGeom prst="rect">
          <a:avLst/>
        </a:prstGeom>
      </xdr:spPr>
    </xdr:pic>
    <xdr:clientData/>
  </xdr:twoCellAnchor>
  <xdr:twoCellAnchor editAs="oneCell">
    <xdr:from>
      <xdr:col>5</xdr:col>
      <xdr:colOff>1245658</xdr:colOff>
      <xdr:row>0</xdr:row>
      <xdr:rowOff>14816</xdr:rowOff>
    </xdr:from>
    <xdr:to>
      <xdr:col>6</xdr:col>
      <xdr:colOff>1206712</xdr:colOff>
      <xdr:row>0</xdr:row>
      <xdr:rowOff>563456</xdr:rowOff>
    </xdr:to>
    <xdr:pic>
      <xdr:nvPicPr>
        <xdr:cNvPr id="6" name="Picture 5">
          <a:extLst>
            <a:ext uri="{FF2B5EF4-FFF2-40B4-BE49-F238E27FC236}">
              <a16:creationId xmlns:a16="http://schemas.microsoft.com/office/drawing/2014/main" id="{037A76C5-A9EF-432C-B86B-125B1C13A026}"/>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52832955" y="14816"/>
          <a:ext cx="1252220" cy="5486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cfs\DSC_FILE_SERVER\Users\Peter\Google%20Drive\Dubai\Budget%20Call%20Circular\Budget%20Call%20Circular%20Forms%20NP%20201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ummary"/>
      <sheetName val="1. NP Summary"/>
      <sheetName val="2. NP Details"/>
      <sheetName val="3. Fin._Sum (project)"/>
      <sheetName val="4.B New Ch3 IT"/>
      <sheetName val="4. New Ch 3 CR"/>
      <sheetName val="4. Fin_Sum(nonproject)"/>
      <sheetName val="6. HR Details"/>
    </sheetNames>
    <sheetDataSet>
      <sheetData sheetId="0"/>
      <sheetData sheetId="1"/>
      <sheetData sheetId="2">
        <row r="73">
          <cell r="M73" t="str">
            <v>Select One:</v>
          </cell>
        </row>
        <row r="74">
          <cell r="M74" t="str">
            <v>IT project</v>
          </cell>
        </row>
        <row r="75">
          <cell r="M75" t="str">
            <v>Ownership Capital</v>
          </cell>
        </row>
        <row r="76">
          <cell r="M76" t="str">
            <v>Capital Project -Non-Social Sectors</v>
          </cell>
        </row>
        <row r="77">
          <cell r="M77" t="str">
            <v xml:space="preserve">Capital-Social Sectors </v>
          </cell>
        </row>
        <row r="78">
          <cell r="M78" t="str">
            <v>New Activity Proposal</v>
          </cell>
        </row>
      </sheetData>
      <sheetData sheetId="3"/>
      <sheetData sheetId="4" refreshError="1"/>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E19"/>
  <sheetViews>
    <sheetView showGridLines="0" rightToLeft="1" view="pageBreakPreview" zoomScaleNormal="100" zoomScaleSheetLayoutView="100" workbookViewId="0">
      <selection activeCell="A4" sqref="A4:M4"/>
    </sheetView>
  </sheetViews>
  <sheetFormatPr defaultColWidth="9.140625" defaultRowHeight="12.75"/>
  <cols>
    <col min="1" max="1" width="102" style="125" customWidth="1"/>
    <col min="2" max="16384" width="9.140625" style="125"/>
  </cols>
  <sheetData>
    <row r="1" spans="1:5" ht="26.25">
      <c r="A1" s="124"/>
    </row>
    <row r="2" spans="1:5" ht="30">
      <c r="A2" s="126"/>
    </row>
    <row r="3" spans="1:5" ht="30">
      <c r="A3" s="126" t="s">
        <v>315</v>
      </c>
    </row>
    <row r="4" spans="1:5" ht="30">
      <c r="A4" s="126" t="s">
        <v>316</v>
      </c>
    </row>
    <row r="5" spans="1:5" ht="26.25">
      <c r="A5" s="127"/>
    </row>
    <row r="6" spans="1:5" ht="128.1" customHeight="1">
      <c r="A6" s="128" t="s">
        <v>317</v>
      </c>
      <c r="E6" s="34"/>
    </row>
    <row r="7" spans="1:5" ht="12.95" customHeight="1">
      <c r="A7" s="128"/>
      <c r="E7" s="34"/>
    </row>
    <row r="8" spans="1:5" ht="99" customHeight="1">
      <c r="A8" s="128" t="s">
        <v>318</v>
      </c>
    </row>
    <row r="9" spans="1:5" ht="171" customHeight="1">
      <c r="A9" s="129" t="s">
        <v>323</v>
      </c>
    </row>
    <row r="10" spans="1:5" ht="26.25">
      <c r="A10" s="127"/>
    </row>
    <row r="11" spans="1:5" ht="18">
      <c r="A11" s="130"/>
    </row>
    <row r="12" spans="1:5" ht="26.25">
      <c r="A12" s="131" t="s">
        <v>319</v>
      </c>
    </row>
    <row r="13" spans="1:5" ht="26.25">
      <c r="A13" s="131" t="s">
        <v>320</v>
      </c>
    </row>
    <row r="14" spans="1:5" ht="11.25" customHeight="1">
      <c r="A14" s="132"/>
    </row>
    <row r="15" spans="1:5" ht="135">
      <c r="A15" s="133" t="s">
        <v>321</v>
      </c>
    </row>
    <row r="16" spans="1:5" ht="11.45" customHeight="1">
      <c r="A16" s="133"/>
    </row>
    <row r="17" spans="1:1" ht="90">
      <c r="A17" s="133" t="s">
        <v>322</v>
      </c>
    </row>
    <row r="18" spans="1:1" ht="8.1" customHeight="1">
      <c r="A18" s="133"/>
    </row>
    <row r="19" spans="1:1" ht="202.5">
      <c r="A19" s="134" t="s">
        <v>324</v>
      </c>
    </row>
  </sheetData>
  <pageMargins left="0.7" right="0.7" top="0.75" bottom="0.75" header="0.3" footer="0.3"/>
  <pageSetup paperSize="9" orientation="portrait" r:id="rId1"/>
  <rowBreaks count="1" manualBreakCount="1">
    <brk id="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L18"/>
  <sheetViews>
    <sheetView showGridLines="0" rightToLeft="1" view="pageBreakPreview" topLeftCell="A10" zoomScaleNormal="100" zoomScaleSheetLayoutView="100" workbookViewId="0">
      <selection activeCell="A4" sqref="A4:M4"/>
    </sheetView>
  </sheetViews>
  <sheetFormatPr defaultRowHeight="15"/>
  <cols>
    <col min="1" max="1" width="12.85546875" customWidth="1"/>
    <col min="2" max="2" width="14" customWidth="1"/>
    <col min="3" max="3" width="11" customWidth="1"/>
    <col min="4" max="4" width="10.28515625" customWidth="1"/>
    <col min="5" max="5" width="15.42578125" customWidth="1"/>
    <col min="6" max="6" width="13.5703125" customWidth="1"/>
    <col min="7" max="7" width="12.85546875" customWidth="1"/>
    <col min="8" max="8" width="20.7109375" customWidth="1"/>
    <col min="9" max="9" width="12.28515625" customWidth="1"/>
    <col min="10" max="10" width="17.140625" customWidth="1"/>
    <col min="11" max="11" width="11.42578125" customWidth="1"/>
    <col min="12" max="12" width="9.5703125" customWidth="1"/>
  </cols>
  <sheetData>
    <row r="1" spans="1:12" ht="68.099999999999994" customHeight="1">
      <c r="A1" s="183"/>
      <c r="B1" s="183"/>
      <c r="C1" s="183"/>
      <c r="D1" s="183"/>
      <c r="E1" s="183"/>
      <c r="F1" s="183"/>
      <c r="G1" s="183"/>
      <c r="H1" s="183"/>
      <c r="I1" s="183"/>
      <c r="J1" s="183"/>
      <c r="K1" s="183"/>
      <c r="L1" s="183"/>
    </row>
    <row r="2" spans="1:12" ht="21.75" customHeight="1">
      <c r="A2" s="184" t="s">
        <v>237</v>
      </c>
      <c r="B2" s="184"/>
      <c r="C2" s="184"/>
      <c r="D2" s="184"/>
      <c r="E2" s="184"/>
      <c r="F2" s="184"/>
      <c r="G2" s="184"/>
      <c r="H2" s="184"/>
      <c r="I2" s="184"/>
      <c r="J2" s="184"/>
      <c r="K2" s="184"/>
      <c r="L2" s="184"/>
    </row>
    <row r="3" spans="1:12" ht="21.75" customHeight="1">
      <c r="A3" s="185" t="s">
        <v>238</v>
      </c>
      <c r="B3" s="185"/>
      <c r="C3" s="185"/>
      <c r="D3" s="185"/>
      <c r="E3" s="185"/>
      <c r="F3" s="185"/>
      <c r="G3" s="185"/>
      <c r="H3" s="185"/>
      <c r="I3" s="185"/>
      <c r="J3" s="185"/>
      <c r="K3" s="185"/>
      <c r="L3" s="185"/>
    </row>
    <row r="4" spans="1:12" ht="21.75" customHeight="1">
      <c r="A4" s="213" t="s">
        <v>176</v>
      </c>
      <c r="B4" s="213"/>
      <c r="C4" s="213"/>
      <c r="D4" s="213"/>
      <c r="E4" s="213"/>
      <c r="F4" s="213"/>
      <c r="G4" s="213"/>
      <c r="H4" s="213"/>
      <c r="I4" s="213"/>
      <c r="J4" s="213"/>
      <c r="K4" s="213"/>
      <c r="L4" s="213"/>
    </row>
    <row r="5" spans="1:12" ht="21">
      <c r="A5" s="205" t="s">
        <v>239</v>
      </c>
      <c r="B5" s="205"/>
      <c r="C5" s="205"/>
      <c r="D5" s="205"/>
      <c r="E5" s="205"/>
      <c r="F5" s="205"/>
      <c r="G5" s="205"/>
      <c r="H5" s="205"/>
      <c r="I5" s="205"/>
      <c r="J5" s="205"/>
      <c r="K5" s="205"/>
      <c r="L5" s="205"/>
    </row>
    <row r="6" spans="1:12" ht="27.75" customHeight="1">
      <c r="A6" s="274" t="s">
        <v>178</v>
      </c>
      <c r="B6" s="187" t="s">
        <v>2</v>
      </c>
      <c r="C6" s="214" t="s">
        <v>240</v>
      </c>
      <c r="D6" s="215"/>
      <c r="E6" s="215"/>
      <c r="F6" s="215"/>
      <c r="G6" s="215"/>
      <c r="H6" s="215"/>
      <c r="I6" s="215"/>
      <c r="J6" s="215"/>
      <c r="K6" s="215"/>
      <c r="L6" s="312" t="s">
        <v>188</v>
      </c>
    </row>
    <row r="7" spans="1:12" ht="107.25" customHeight="1">
      <c r="A7" s="304"/>
      <c r="B7" s="196"/>
      <c r="C7" s="116" t="s">
        <v>241</v>
      </c>
      <c r="D7" s="117" t="s">
        <v>242</v>
      </c>
      <c r="E7" s="116" t="s">
        <v>243</v>
      </c>
      <c r="F7" s="116" t="s">
        <v>244</v>
      </c>
      <c r="G7" s="116" t="s">
        <v>245</v>
      </c>
      <c r="H7" s="116" t="s">
        <v>246</v>
      </c>
      <c r="I7" s="116" t="s">
        <v>247</v>
      </c>
      <c r="J7" s="116" t="s">
        <v>248</v>
      </c>
      <c r="K7" s="116" t="s">
        <v>249</v>
      </c>
      <c r="L7" s="313"/>
    </row>
    <row r="8" spans="1:12" ht="31.5" customHeight="1">
      <c r="A8" s="278" t="s">
        <v>10</v>
      </c>
      <c r="B8" s="280" t="s">
        <v>193</v>
      </c>
      <c r="C8" s="281">
        <v>15.5</v>
      </c>
      <c r="D8" s="281">
        <v>16.2</v>
      </c>
      <c r="E8" s="281">
        <v>28.5</v>
      </c>
      <c r="F8" s="281">
        <v>10.4</v>
      </c>
      <c r="G8" s="281">
        <v>28</v>
      </c>
      <c r="H8" s="281">
        <v>0.5</v>
      </c>
      <c r="I8" s="281">
        <v>0.4</v>
      </c>
      <c r="J8" s="281">
        <v>0.5</v>
      </c>
      <c r="K8" s="281">
        <v>0</v>
      </c>
      <c r="L8" s="282">
        <f>SUM(C8:K8)</f>
        <v>100.00000000000001</v>
      </c>
    </row>
    <row r="9" spans="1:12" ht="31.5" customHeight="1">
      <c r="A9" s="279"/>
      <c r="B9" s="285" t="s">
        <v>194</v>
      </c>
      <c r="C9" s="286">
        <v>12.2</v>
      </c>
      <c r="D9" s="286">
        <v>37</v>
      </c>
      <c r="E9" s="286">
        <v>21.1</v>
      </c>
      <c r="F9" s="286">
        <v>22.6</v>
      </c>
      <c r="G9" s="286">
        <v>7.1</v>
      </c>
      <c r="H9" s="286">
        <v>0</v>
      </c>
      <c r="I9" s="286">
        <v>0</v>
      </c>
      <c r="J9" s="286">
        <v>0</v>
      </c>
      <c r="K9" s="286">
        <v>0</v>
      </c>
      <c r="L9" s="287">
        <f t="shared" ref="L9:L16" si="0">SUM(C9:K9)</f>
        <v>100</v>
      </c>
    </row>
    <row r="10" spans="1:12" ht="31.5" customHeight="1">
      <c r="A10" s="288"/>
      <c r="B10" s="359" t="s">
        <v>13</v>
      </c>
      <c r="C10" s="401">
        <v>14.3</v>
      </c>
      <c r="D10" s="401">
        <v>23.8</v>
      </c>
      <c r="E10" s="401">
        <v>25.8</v>
      </c>
      <c r="F10" s="401">
        <v>14.9</v>
      </c>
      <c r="G10" s="401">
        <v>20.3</v>
      </c>
      <c r="H10" s="401">
        <v>0.3</v>
      </c>
      <c r="I10" s="401">
        <v>0.3</v>
      </c>
      <c r="J10" s="401">
        <v>0.3</v>
      </c>
      <c r="K10" s="401">
        <v>0</v>
      </c>
      <c r="L10" s="401">
        <f t="shared" si="0"/>
        <v>100</v>
      </c>
    </row>
    <row r="11" spans="1:12" ht="31.5" customHeight="1">
      <c r="A11" s="278" t="s">
        <v>195</v>
      </c>
      <c r="B11" s="280" t="s">
        <v>193</v>
      </c>
      <c r="C11" s="281">
        <v>12.1</v>
      </c>
      <c r="D11" s="281">
        <v>11</v>
      </c>
      <c r="E11" s="281">
        <v>8.8000000000000007</v>
      </c>
      <c r="F11" s="281">
        <v>5.6</v>
      </c>
      <c r="G11" s="281">
        <v>14.4</v>
      </c>
      <c r="H11" s="281">
        <v>0.2</v>
      </c>
      <c r="I11" s="281">
        <v>26.3</v>
      </c>
      <c r="J11" s="281">
        <v>10.9</v>
      </c>
      <c r="K11" s="281">
        <v>10.7</v>
      </c>
      <c r="L11" s="282">
        <f>SUM(C11:K11)</f>
        <v>100.00000000000001</v>
      </c>
    </row>
    <row r="12" spans="1:12" ht="31.5" customHeight="1">
      <c r="A12" s="279"/>
      <c r="B12" s="285" t="s">
        <v>194</v>
      </c>
      <c r="C12" s="286">
        <v>12.4</v>
      </c>
      <c r="D12" s="286">
        <v>21.2</v>
      </c>
      <c r="E12" s="286">
        <v>8.3000000000000007</v>
      </c>
      <c r="F12" s="286">
        <v>10.199999999999999</v>
      </c>
      <c r="G12" s="286">
        <v>19.7</v>
      </c>
      <c r="H12" s="286">
        <v>0</v>
      </c>
      <c r="I12" s="286">
        <v>0.4</v>
      </c>
      <c r="J12" s="286">
        <v>0.2</v>
      </c>
      <c r="K12" s="286">
        <v>27.6</v>
      </c>
      <c r="L12" s="287">
        <f t="shared" si="0"/>
        <v>100.00000000000003</v>
      </c>
    </row>
    <row r="13" spans="1:12" ht="31.5" customHeight="1">
      <c r="A13" s="288"/>
      <c r="B13" s="359" t="s">
        <v>13</v>
      </c>
      <c r="C13" s="401">
        <v>12.2</v>
      </c>
      <c r="D13" s="401">
        <v>12.9</v>
      </c>
      <c r="E13" s="401">
        <v>8.6999999999999993</v>
      </c>
      <c r="F13" s="401">
        <v>6.4</v>
      </c>
      <c r="G13" s="401">
        <v>15.4</v>
      </c>
      <c r="H13" s="401">
        <v>0.1</v>
      </c>
      <c r="I13" s="401">
        <v>21.7</v>
      </c>
      <c r="J13" s="401">
        <v>8.9</v>
      </c>
      <c r="K13" s="401">
        <v>13.7</v>
      </c>
      <c r="L13" s="401">
        <f t="shared" si="0"/>
        <v>100</v>
      </c>
    </row>
    <row r="14" spans="1:12" ht="31.5" customHeight="1">
      <c r="A14" s="278" t="s">
        <v>196</v>
      </c>
      <c r="B14" s="280" t="s">
        <v>193</v>
      </c>
      <c r="C14" s="282">
        <v>12.2</v>
      </c>
      <c r="D14" s="282">
        <v>11.2</v>
      </c>
      <c r="E14" s="282">
        <v>9.4</v>
      </c>
      <c r="F14" s="282">
        <v>5.7</v>
      </c>
      <c r="G14" s="282">
        <v>14.8</v>
      </c>
      <c r="H14" s="282">
        <v>0.2</v>
      </c>
      <c r="I14" s="282">
        <v>25.6</v>
      </c>
      <c r="J14" s="282">
        <v>10.6</v>
      </c>
      <c r="K14" s="282">
        <v>10.3</v>
      </c>
      <c r="L14" s="282">
        <f>SUM(C14:K14)</f>
        <v>99.999999999999986</v>
      </c>
    </row>
    <row r="15" spans="1:12" ht="31.5" customHeight="1">
      <c r="A15" s="279"/>
      <c r="B15" s="285" t="s">
        <v>194</v>
      </c>
      <c r="C15" s="287">
        <v>12.3</v>
      </c>
      <c r="D15" s="287">
        <v>22.3</v>
      </c>
      <c r="E15" s="287">
        <v>9.3000000000000007</v>
      </c>
      <c r="F15" s="287">
        <v>11.1</v>
      </c>
      <c r="G15" s="287">
        <v>18.8</v>
      </c>
      <c r="H15" s="287">
        <v>0</v>
      </c>
      <c r="I15" s="287">
        <v>0.4</v>
      </c>
      <c r="J15" s="287">
        <v>0.2</v>
      </c>
      <c r="K15" s="287">
        <v>25.6</v>
      </c>
      <c r="L15" s="287">
        <f t="shared" si="0"/>
        <v>100.00000000000003</v>
      </c>
    </row>
    <row r="16" spans="1:12" ht="31.5" customHeight="1">
      <c r="A16" s="288"/>
      <c r="B16" s="359" t="s">
        <v>13</v>
      </c>
      <c r="C16" s="401">
        <v>12.2</v>
      </c>
      <c r="D16" s="401">
        <v>13.3</v>
      </c>
      <c r="E16" s="401">
        <v>9.4</v>
      </c>
      <c r="F16" s="401">
        <v>6.7</v>
      </c>
      <c r="G16" s="401">
        <v>15.6</v>
      </c>
      <c r="H16" s="401">
        <v>0.1</v>
      </c>
      <c r="I16" s="401">
        <v>20.9</v>
      </c>
      <c r="J16" s="401">
        <v>8.6</v>
      </c>
      <c r="K16" s="401">
        <v>13.2</v>
      </c>
      <c r="L16" s="401">
        <f t="shared" si="0"/>
        <v>100</v>
      </c>
    </row>
    <row r="17" spans="1:12">
      <c r="A17" s="111"/>
    </row>
    <row r="18" spans="1:12" ht="16.5" customHeight="1">
      <c r="A18" s="188" t="s">
        <v>197</v>
      </c>
      <c r="B18" s="188"/>
      <c r="C18" s="188"/>
      <c r="D18" s="188"/>
      <c r="E18" s="188"/>
      <c r="F18" s="188"/>
      <c r="H18" s="114"/>
      <c r="I18" s="189" t="s">
        <v>250</v>
      </c>
      <c r="J18" s="189"/>
      <c r="K18" s="189"/>
      <c r="L18" s="189"/>
    </row>
  </sheetData>
  <mergeCells count="14">
    <mergeCell ref="A8:A10"/>
    <mergeCell ref="A11:A13"/>
    <mergeCell ref="A14:A16"/>
    <mergeCell ref="A18:F18"/>
    <mergeCell ref="I18:L18"/>
    <mergeCell ref="A6:A7"/>
    <mergeCell ref="B6:B7"/>
    <mergeCell ref="C6:K6"/>
    <mergeCell ref="L6:L7"/>
    <mergeCell ref="A1:L1"/>
    <mergeCell ref="A2:L2"/>
    <mergeCell ref="A3:L3"/>
    <mergeCell ref="A4:L4"/>
    <mergeCell ref="A5:L5"/>
  </mergeCells>
  <printOptions horizontalCentered="1" verticalCentered="1"/>
  <pageMargins left="0.18" right="0.17" top="0.5" bottom="0.5" header="0" footer="0.25"/>
  <pageSetup paperSize="9" scale="7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N32"/>
  <sheetViews>
    <sheetView showGridLines="0" rightToLeft="1" view="pageBreakPreview" zoomScale="70" zoomScaleNormal="100" zoomScaleSheetLayoutView="70" workbookViewId="0">
      <selection activeCell="A4" sqref="A4:M4"/>
    </sheetView>
  </sheetViews>
  <sheetFormatPr defaultRowHeight="15"/>
  <cols>
    <col min="1" max="1" width="50.42578125" customWidth="1"/>
    <col min="2" max="10" width="14.140625" customWidth="1"/>
    <col min="11" max="11" width="43.85546875" customWidth="1"/>
    <col min="12" max="12" width="11.7109375" customWidth="1"/>
  </cols>
  <sheetData>
    <row r="1" spans="1:12" ht="51.75" customHeight="1">
      <c r="A1" s="118"/>
      <c r="B1" s="118"/>
      <c r="C1" s="118"/>
      <c r="D1" s="118"/>
      <c r="E1" s="118"/>
      <c r="F1" s="118"/>
      <c r="G1" s="118"/>
      <c r="H1" s="118"/>
      <c r="I1" s="118"/>
      <c r="J1" s="118"/>
      <c r="K1" s="118"/>
      <c r="L1" s="118"/>
    </row>
    <row r="2" spans="1:12" ht="27" customHeight="1">
      <c r="A2" s="209" t="s">
        <v>251</v>
      </c>
      <c r="B2" s="209"/>
      <c r="C2" s="209"/>
      <c r="D2" s="209"/>
      <c r="E2" s="209"/>
      <c r="F2" s="209"/>
      <c r="G2" s="209"/>
      <c r="H2" s="209"/>
      <c r="I2" s="209"/>
      <c r="J2" s="209"/>
      <c r="K2" s="209"/>
      <c r="L2" s="118"/>
    </row>
    <row r="3" spans="1:12" ht="27" customHeight="1">
      <c r="A3" s="210" t="s">
        <v>252</v>
      </c>
      <c r="B3" s="210"/>
      <c r="C3" s="210"/>
      <c r="D3" s="210"/>
      <c r="E3" s="210"/>
      <c r="F3" s="210"/>
      <c r="G3" s="210"/>
      <c r="H3" s="210"/>
      <c r="I3" s="210"/>
      <c r="J3" s="210"/>
      <c r="K3" s="210"/>
      <c r="L3" s="119"/>
    </row>
    <row r="4" spans="1:12" ht="24" customHeight="1">
      <c r="A4" s="211" t="s">
        <v>176</v>
      </c>
      <c r="B4" s="211"/>
      <c r="C4" s="211"/>
      <c r="D4" s="211"/>
      <c r="E4" s="211"/>
      <c r="F4" s="211"/>
      <c r="G4" s="211"/>
      <c r="H4" s="211"/>
      <c r="I4" s="211"/>
      <c r="J4" s="211"/>
      <c r="K4" s="211"/>
      <c r="L4" s="118"/>
    </row>
    <row r="5" spans="1:12" ht="26.25">
      <c r="A5" s="216" t="s">
        <v>253</v>
      </c>
      <c r="B5" s="216"/>
      <c r="C5" s="216"/>
      <c r="D5" s="216"/>
      <c r="E5" s="216"/>
      <c r="F5" s="216"/>
      <c r="G5" s="216"/>
      <c r="H5" s="216"/>
      <c r="I5" s="216"/>
      <c r="J5" s="216"/>
      <c r="K5" s="216"/>
    </row>
    <row r="6" spans="1:12" ht="35.25" customHeight="1">
      <c r="A6" s="326" t="s">
        <v>254</v>
      </c>
      <c r="B6" s="217" t="s">
        <v>255</v>
      </c>
      <c r="C6" s="217"/>
      <c r="D6" s="217"/>
      <c r="E6" s="217"/>
      <c r="F6" s="217"/>
      <c r="G6" s="217"/>
      <c r="H6" s="217"/>
      <c r="I6" s="217"/>
      <c r="J6" s="217"/>
      <c r="K6" s="327" t="s">
        <v>256</v>
      </c>
    </row>
    <row r="7" spans="1:12" ht="32.25" customHeight="1">
      <c r="A7" s="326"/>
      <c r="B7" s="218" t="s">
        <v>326</v>
      </c>
      <c r="C7" s="219"/>
      <c r="D7" s="219"/>
      <c r="E7" s="219" t="s">
        <v>328</v>
      </c>
      <c r="F7" s="219"/>
      <c r="G7" s="219"/>
      <c r="H7" s="219" t="s">
        <v>327</v>
      </c>
      <c r="I7" s="219"/>
      <c r="J7" s="219"/>
      <c r="K7" s="327"/>
    </row>
    <row r="8" spans="1:12" ht="40.5" customHeight="1">
      <c r="A8" s="326"/>
      <c r="B8" s="137" t="s">
        <v>257</v>
      </c>
      <c r="C8" s="137" t="s">
        <v>258</v>
      </c>
      <c r="D8" s="166" t="s">
        <v>259</v>
      </c>
      <c r="E8" s="137" t="s">
        <v>257</v>
      </c>
      <c r="F8" s="137" t="s">
        <v>258</v>
      </c>
      <c r="G8" s="166" t="s">
        <v>259</v>
      </c>
      <c r="H8" s="137" t="s">
        <v>257</v>
      </c>
      <c r="I8" s="137" t="s">
        <v>258</v>
      </c>
      <c r="J8" s="166" t="s">
        <v>259</v>
      </c>
      <c r="K8" s="327"/>
      <c r="L8" s="120"/>
    </row>
    <row r="9" spans="1:12" ht="22.5">
      <c r="A9" s="328" t="s">
        <v>260</v>
      </c>
      <c r="B9" s="329">
        <v>0.5</v>
      </c>
      <c r="C9" s="329">
        <v>0</v>
      </c>
      <c r="D9" s="330">
        <v>0.3</v>
      </c>
      <c r="E9" s="329">
        <v>0.2</v>
      </c>
      <c r="F9" s="329">
        <v>0</v>
      </c>
      <c r="G9" s="330">
        <v>0.1</v>
      </c>
      <c r="H9" s="330">
        <v>0.2</v>
      </c>
      <c r="I9" s="330">
        <v>0</v>
      </c>
      <c r="J9" s="331">
        <v>0.1</v>
      </c>
      <c r="K9" s="332" t="s">
        <v>61</v>
      </c>
      <c r="L9" s="120"/>
    </row>
    <row r="10" spans="1:12" ht="22.5">
      <c r="A10" s="333" t="s">
        <v>62</v>
      </c>
      <c r="B10" s="334">
        <v>0.3</v>
      </c>
      <c r="C10" s="334">
        <v>0.4</v>
      </c>
      <c r="D10" s="335">
        <v>0.3</v>
      </c>
      <c r="E10" s="334">
        <v>0.2</v>
      </c>
      <c r="F10" s="334">
        <v>0.3</v>
      </c>
      <c r="G10" s="335">
        <v>0.2</v>
      </c>
      <c r="H10" s="335">
        <v>0.2</v>
      </c>
      <c r="I10" s="335">
        <v>0.3</v>
      </c>
      <c r="J10" s="336">
        <v>0.3</v>
      </c>
      <c r="K10" s="337" t="s">
        <v>63</v>
      </c>
      <c r="L10" s="120"/>
    </row>
    <row r="11" spans="1:12" ht="22.5">
      <c r="A11" s="338" t="s">
        <v>261</v>
      </c>
      <c r="B11" s="339">
        <v>2.8</v>
      </c>
      <c r="C11" s="339">
        <v>0.5</v>
      </c>
      <c r="D11" s="340">
        <v>2</v>
      </c>
      <c r="E11" s="339">
        <v>11.1</v>
      </c>
      <c r="F11" s="339">
        <v>2.8</v>
      </c>
      <c r="G11" s="340">
        <v>9.6</v>
      </c>
      <c r="H11" s="340">
        <v>10.9</v>
      </c>
      <c r="I11" s="340">
        <v>2.7</v>
      </c>
      <c r="J11" s="341">
        <v>9.4</v>
      </c>
      <c r="K11" s="342" t="s">
        <v>65</v>
      </c>
      <c r="L11" s="120"/>
    </row>
    <row r="12" spans="1:12" ht="35.25" customHeight="1">
      <c r="A12" s="333" t="s">
        <v>66</v>
      </c>
      <c r="B12" s="334">
        <v>3.8</v>
      </c>
      <c r="C12" s="334">
        <v>5.4</v>
      </c>
      <c r="D12" s="335">
        <v>4.4000000000000004</v>
      </c>
      <c r="E12" s="334">
        <v>0.3</v>
      </c>
      <c r="F12" s="334">
        <v>0.1</v>
      </c>
      <c r="G12" s="335">
        <v>0.3</v>
      </c>
      <c r="H12" s="335">
        <v>0.4</v>
      </c>
      <c r="I12" s="335">
        <v>0.5</v>
      </c>
      <c r="J12" s="336">
        <v>0.4</v>
      </c>
      <c r="K12" s="337" t="s">
        <v>67</v>
      </c>
      <c r="L12" s="120"/>
    </row>
    <row r="13" spans="1:12" ht="37.5">
      <c r="A13" s="338" t="s">
        <v>68</v>
      </c>
      <c r="B13" s="339">
        <v>0.1</v>
      </c>
      <c r="C13" s="339">
        <v>0</v>
      </c>
      <c r="D13" s="340">
        <v>0</v>
      </c>
      <c r="E13" s="339">
        <v>0.1</v>
      </c>
      <c r="F13" s="339">
        <v>0.1</v>
      </c>
      <c r="G13" s="340">
        <v>0.1</v>
      </c>
      <c r="H13" s="340">
        <v>0.1</v>
      </c>
      <c r="I13" s="340">
        <v>0.1</v>
      </c>
      <c r="J13" s="341">
        <v>0.1</v>
      </c>
      <c r="K13" s="342" t="s">
        <v>69</v>
      </c>
      <c r="L13" s="120"/>
    </row>
    <row r="14" spans="1:12" ht="22.5">
      <c r="A14" s="333" t="s">
        <v>262</v>
      </c>
      <c r="B14" s="334">
        <v>0.8</v>
      </c>
      <c r="C14" s="334">
        <v>0.3</v>
      </c>
      <c r="D14" s="335">
        <v>0.6</v>
      </c>
      <c r="E14" s="334">
        <v>33.9</v>
      </c>
      <c r="F14" s="334">
        <v>2.4</v>
      </c>
      <c r="G14" s="335">
        <v>28.1</v>
      </c>
      <c r="H14" s="335">
        <v>32.799999999999997</v>
      </c>
      <c r="I14" s="335">
        <v>2.2000000000000002</v>
      </c>
      <c r="J14" s="336">
        <v>27</v>
      </c>
      <c r="K14" s="337" t="s">
        <v>71</v>
      </c>
      <c r="L14" s="120"/>
    </row>
    <row r="15" spans="1:12" ht="37.5">
      <c r="A15" s="338" t="s">
        <v>72</v>
      </c>
      <c r="B15" s="339">
        <v>7.8</v>
      </c>
      <c r="C15" s="339">
        <v>4.7</v>
      </c>
      <c r="D15" s="340">
        <v>6.7</v>
      </c>
      <c r="E15" s="339">
        <v>16.7</v>
      </c>
      <c r="F15" s="339">
        <v>12.9</v>
      </c>
      <c r="G15" s="340">
        <v>16</v>
      </c>
      <c r="H15" s="340">
        <v>16.399999999999999</v>
      </c>
      <c r="I15" s="340">
        <v>12.4</v>
      </c>
      <c r="J15" s="341">
        <v>15.6</v>
      </c>
      <c r="K15" s="342" t="s">
        <v>73</v>
      </c>
      <c r="L15" s="120"/>
    </row>
    <row r="16" spans="1:12" ht="22.5">
      <c r="A16" s="333" t="s">
        <v>74</v>
      </c>
      <c r="B16" s="334">
        <v>5.7</v>
      </c>
      <c r="C16" s="334">
        <v>5.2</v>
      </c>
      <c r="D16" s="335">
        <v>5.5</v>
      </c>
      <c r="E16" s="334">
        <v>5.8</v>
      </c>
      <c r="F16" s="334">
        <v>5.8</v>
      </c>
      <c r="G16" s="335">
        <v>5.8</v>
      </c>
      <c r="H16" s="335">
        <v>5.8</v>
      </c>
      <c r="I16" s="335">
        <v>5.7</v>
      </c>
      <c r="J16" s="336">
        <v>5.8</v>
      </c>
      <c r="K16" s="337" t="s">
        <v>75</v>
      </c>
      <c r="L16" s="120"/>
    </row>
    <row r="17" spans="1:14" ht="38.25" customHeight="1">
      <c r="A17" s="338" t="s">
        <v>263</v>
      </c>
      <c r="B17" s="339">
        <v>0.4</v>
      </c>
      <c r="C17" s="339">
        <v>0.5</v>
      </c>
      <c r="D17" s="340">
        <v>0.4</v>
      </c>
      <c r="E17" s="339">
        <v>5.6</v>
      </c>
      <c r="F17" s="339">
        <v>8.6</v>
      </c>
      <c r="G17" s="340">
        <v>6.1</v>
      </c>
      <c r="H17" s="340">
        <v>5.5</v>
      </c>
      <c r="I17" s="340">
        <v>8</v>
      </c>
      <c r="J17" s="341">
        <v>5.9</v>
      </c>
      <c r="K17" s="342" t="s">
        <v>77</v>
      </c>
      <c r="L17" s="120"/>
    </row>
    <row r="18" spans="1:14" ht="22.5">
      <c r="A18" s="333" t="s">
        <v>264</v>
      </c>
      <c r="B18" s="334">
        <v>2.7</v>
      </c>
      <c r="C18" s="334">
        <v>2.1</v>
      </c>
      <c r="D18" s="335">
        <v>2.5</v>
      </c>
      <c r="E18" s="334">
        <v>2.5</v>
      </c>
      <c r="F18" s="334">
        <v>2.4</v>
      </c>
      <c r="G18" s="335">
        <v>2.5</v>
      </c>
      <c r="H18" s="335">
        <v>2.5</v>
      </c>
      <c r="I18" s="335">
        <v>2.2999999999999998</v>
      </c>
      <c r="J18" s="336">
        <v>2.5</v>
      </c>
      <c r="K18" s="337" t="s">
        <v>79</v>
      </c>
      <c r="L18" s="120"/>
    </row>
    <row r="19" spans="1:14" ht="19.5" customHeight="1">
      <c r="A19" s="338" t="s">
        <v>265</v>
      </c>
      <c r="B19" s="339">
        <v>4</v>
      </c>
      <c r="C19" s="339">
        <v>14.8</v>
      </c>
      <c r="D19" s="340">
        <v>7.9</v>
      </c>
      <c r="E19" s="339">
        <v>2.4</v>
      </c>
      <c r="F19" s="339">
        <v>5.2</v>
      </c>
      <c r="G19" s="340">
        <v>2.9</v>
      </c>
      <c r="H19" s="340">
        <v>2.4</v>
      </c>
      <c r="I19" s="340">
        <v>5.9</v>
      </c>
      <c r="J19" s="341">
        <v>3.1</v>
      </c>
      <c r="K19" s="342" t="s">
        <v>81</v>
      </c>
      <c r="L19" s="120"/>
    </row>
    <row r="20" spans="1:14" ht="22.5">
      <c r="A20" s="333" t="s">
        <v>266</v>
      </c>
      <c r="B20" s="334">
        <v>2.5</v>
      </c>
      <c r="C20" s="334">
        <v>2.1</v>
      </c>
      <c r="D20" s="335">
        <v>2.2999999999999998</v>
      </c>
      <c r="E20" s="334">
        <v>3.3</v>
      </c>
      <c r="F20" s="334">
        <v>1.8</v>
      </c>
      <c r="G20" s="335">
        <v>3.1</v>
      </c>
      <c r="H20" s="335">
        <v>3.3</v>
      </c>
      <c r="I20" s="335">
        <v>1.8</v>
      </c>
      <c r="J20" s="336">
        <v>3</v>
      </c>
      <c r="K20" s="337" t="s">
        <v>83</v>
      </c>
      <c r="N20" s="120"/>
    </row>
    <row r="21" spans="1:14" ht="39.75" customHeight="1">
      <c r="A21" s="338" t="s">
        <v>84</v>
      </c>
      <c r="B21" s="339">
        <v>1.2</v>
      </c>
      <c r="C21" s="339">
        <v>1.2</v>
      </c>
      <c r="D21" s="340">
        <v>1.2</v>
      </c>
      <c r="E21" s="339">
        <v>4.5</v>
      </c>
      <c r="F21" s="339">
        <v>7.2</v>
      </c>
      <c r="G21" s="340">
        <v>5</v>
      </c>
      <c r="H21" s="340">
        <v>4.4000000000000004</v>
      </c>
      <c r="I21" s="340">
        <v>6.8</v>
      </c>
      <c r="J21" s="341">
        <v>4.9000000000000004</v>
      </c>
      <c r="K21" s="342" t="s">
        <v>85</v>
      </c>
      <c r="N21" s="120"/>
    </row>
    <row r="22" spans="1:14" ht="40.5" customHeight="1">
      <c r="A22" s="333" t="s">
        <v>267</v>
      </c>
      <c r="B22" s="334">
        <v>1.9</v>
      </c>
      <c r="C22" s="334">
        <v>4.5</v>
      </c>
      <c r="D22" s="335">
        <v>2.9</v>
      </c>
      <c r="E22" s="334">
        <v>7.6</v>
      </c>
      <c r="F22" s="334">
        <v>5.5</v>
      </c>
      <c r="G22" s="335">
        <v>7.3</v>
      </c>
      <c r="H22" s="335">
        <v>7.5</v>
      </c>
      <c r="I22" s="335">
        <v>5.4</v>
      </c>
      <c r="J22" s="336">
        <v>7.1</v>
      </c>
      <c r="K22" s="337" t="s">
        <v>87</v>
      </c>
      <c r="N22" s="120"/>
    </row>
    <row r="23" spans="1:14" ht="37.5">
      <c r="A23" s="338" t="s">
        <v>88</v>
      </c>
      <c r="B23" s="339">
        <v>62.7</v>
      </c>
      <c r="C23" s="339">
        <v>41.9</v>
      </c>
      <c r="D23" s="340">
        <v>55.3</v>
      </c>
      <c r="E23" s="339">
        <v>1.5</v>
      </c>
      <c r="F23" s="339">
        <v>1</v>
      </c>
      <c r="G23" s="340">
        <v>1.4</v>
      </c>
      <c r="H23" s="340">
        <v>3.3</v>
      </c>
      <c r="I23" s="340">
        <v>3.9</v>
      </c>
      <c r="J23" s="341">
        <v>3.4</v>
      </c>
      <c r="K23" s="342" t="s">
        <v>89</v>
      </c>
      <c r="N23" s="120"/>
    </row>
    <row r="24" spans="1:14" ht="22.5">
      <c r="A24" s="333" t="s">
        <v>268</v>
      </c>
      <c r="B24" s="334">
        <v>0.4</v>
      </c>
      <c r="C24" s="334">
        <v>10.6</v>
      </c>
      <c r="D24" s="335">
        <v>4.0999999999999996</v>
      </c>
      <c r="E24" s="334">
        <v>1.1000000000000001</v>
      </c>
      <c r="F24" s="334">
        <v>8</v>
      </c>
      <c r="G24" s="335">
        <v>2.2999999999999998</v>
      </c>
      <c r="H24" s="335">
        <v>1.1000000000000001</v>
      </c>
      <c r="I24" s="335">
        <v>8.1999999999999993</v>
      </c>
      <c r="J24" s="336">
        <v>2.4</v>
      </c>
      <c r="K24" s="337" t="s">
        <v>91</v>
      </c>
      <c r="N24" s="120"/>
    </row>
    <row r="25" spans="1:14" ht="22.5">
      <c r="A25" s="338" t="s">
        <v>92</v>
      </c>
      <c r="B25" s="339">
        <v>1.3</v>
      </c>
      <c r="C25" s="339">
        <v>5.3</v>
      </c>
      <c r="D25" s="340">
        <v>2.8</v>
      </c>
      <c r="E25" s="339">
        <v>1.1000000000000001</v>
      </c>
      <c r="F25" s="339">
        <v>4.4000000000000004</v>
      </c>
      <c r="G25" s="340">
        <v>1.7</v>
      </c>
      <c r="H25" s="340">
        <v>1.1000000000000001</v>
      </c>
      <c r="I25" s="340">
        <v>4.4000000000000004</v>
      </c>
      <c r="J25" s="341">
        <v>1.7</v>
      </c>
      <c r="K25" s="342" t="s">
        <v>93</v>
      </c>
      <c r="N25" s="120"/>
    </row>
    <row r="26" spans="1:14" ht="22.5">
      <c r="A26" s="333" t="s">
        <v>94</v>
      </c>
      <c r="B26" s="334">
        <v>1</v>
      </c>
      <c r="C26" s="334">
        <v>0.3</v>
      </c>
      <c r="D26" s="335">
        <v>0.7</v>
      </c>
      <c r="E26" s="334">
        <v>0.4</v>
      </c>
      <c r="F26" s="334">
        <v>1.1000000000000001</v>
      </c>
      <c r="G26" s="335">
        <v>0.5</v>
      </c>
      <c r="H26" s="335">
        <v>0.4</v>
      </c>
      <c r="I26" s="335">
        <v>1</v>
      </c>
      <c r="J26" s="336">
        <v>0.6</v>
      </c>
      <c r="K26" s="337" t="s">
        <v>95</v>
      </c>
      <c r="N26" s="120"/>
    </row>
    <row r="27" spans="1:14" ht="22.5">
      <c r="A27" s="338" t="s">
        <v>96</v>
      </c>
      <c r="B27" s="339">
        <v>0.1</v>
      </c>
      <c r="C27" s="339">
        <v>0.2</v>
      </c>
      <c r="D27" s="340">
        <v>0.1</v>
      </c>
      <c r="E27" s="339">
        <v>0.3</v>
      </c>
      <c r="F27" s="339">
        <v>2.6</v>
      </c>
      <c r="G27" s="340">
        <v>0.7</v>
      </c>
      <c r="H27" s="340">
        <v>0.3</v>
      </c>
      <c r="I27" s="340">
        <v>2.4</v>
      </c>
      <c r="J27" s="341">
        <v>0.7</v>
      </c>
      <c r="K27" s="342" t="s">
        <v>97</v>
      </c>
      <c r="N27" s="120"/>
    </row>
    <row r="28" spans="1:14" ht="22.5">
      <c r="A28" s="333" t="s">
        <v>269</v>
      </c>
      <c r="B28" s="334">
        <v>0</v>
      </c>
      <c r="C28" s="334">
        <v>0</v>
      </c>
      <c r="D28" s="335">
        <v>0</v>
      </c>
      <c r="E28" s="334">
        <v>1.4</v>
      </c>
      <c r="F28" s="334">
        <v>27.6</v>
      </c>
      <c r="G28" s="335">
        <v>6.2</v>
      </c>
      <c r="H28" s="335">
        <v>1.4</v>
      </c>
      <c r="I28" s="335">
        <v>25.8</v>
      </c>
      <c r="J28" s="336">
        <v>5.9</v>
      </c>
      <c r="K28" s="337" t="s">
        <v>270</v>
      </c>
      <c r="N28" s="120"/>
    </row>
    <row r="29" spans="1:14" ht="33" customHeight="1">
      <c r="A29" s="343" t="s">
        <v>100</v>
      </c>
      <c r="B29" s="344">
        <v>0</v>
      </c>
      <c r="C29" s="344">
        <v>0</v>
      </c>
      <c r="D29" s="345">
        <v>0</v>
      </c>
      <c r="E29" s="344">
        <v>0</v>
      </c>
      <c r="F29" s="344">
        <v>0.2</v>
      </c>
      <c r="G29" s="345">
        <v>0.1</v>
      </c>
      <c r="H29" s="345">
        <v>0</v>
      </c>
      <c r="I29" s="345">
        <v>0.2</v>
      </c>
      <c r="J29" s="346">
        <v>0.1</v>
      </c>
      <c r="K29" s="347" t="s">
        <v>101</v>
      </c>
      <c r="N29" s="120"/>
    </row>
    <row r="30" spans="1:14" ht="22.5">
      <c r="A30" s="348" t="s">
        <v>271</v>
      </c>
      <c r="B30" s="349">
        <f>SUM(B9:B29)</f>
        <v>99.999999999999986</v>
      </c>
      <c r="C30" s="349">
        <f t="shared" ref="C30:I30" si="0">SUM(C9:C29)</f>
        <v>100</v>
      </c>
      <c r="D30" s="349">
        <f t="shared" si="0"/>
        <v>99.999999999999986</v>
      </c>
      <c r="E30" s="349">
        <f t="shared" si="0"/>
        <v>99.999999999999986</v>
      </c>
      <c r="F30" s="349">
        <f t="shared" si="0"/>
        <v>99.999999999999986</v>
      </c>
      <c r="G30" s="349">
        <f t="shared" si="0"/>
        <v>100</v>
      </c>
      <c r="H30" s="349">
        <f t="shared" si="0"/>
        <v>100</v>
      </c>
      <c r="I30" s="349">
        <f t="shared" si="0"/>
        <v>100</v>
      </c>
      <c r="J30" s="349">
        <f>SUM(J9:J29)</f>
        <v>100</v>
      </c>
      <c r="K30" s="350" t="s">
        <v>9</v>
      </c>
      <c r="N30" s="120"/>
    </row>
    <row r="31" spans="1:14" ht="9.75" customHeight="1">
      <c r="N31" s="120"/>
    </row>
    <row r="32" spans="1:14" ht="16.5" customHeight="1">
      <c r="A32" s="188" t="s">
        <v>197</v>
      </c>
      <c r="B32" s="188"/>
      <c r="C32" s="188"/>
      <c r="D32" s="188"/>
      <c r="E32" s="188"/>
      <c r="F32" s="188"/>
      <c r="H32" s="114"/>
      <c r="J32" s="114"/>
      <c r="K32" s="114" t="s">
        <v>250</v>
      </c>
      <c r="L32" s="114"/>
    </row>
  </sheetData>
  <mergeCells count="11">
    <mergeCell ref="A32:F32"/>
    <mergeCell ref="A2:K2"/>
    <mergeCell ref="A3:K3"/>
    <mergeCell ref="A4:K4"/>
    <mergeCell ref="A5:K5"/>
    <mergeCell ref="A6:A8"/>
    <mergeCell ref="B6:J6"/>
    <mergeCell ref="K6:K8"/>
    <mergeCell ref="B7:D7"/>
    <mergeCell ref="E7:G7"/>
    <mergeCell ref="H7:J7"/>
  </mergeCells>
  <printOptions horizontalCentered="1" verticalCentered="1"/>
  <pageMargins left="0.18" right="0.17" top="0.5" bottom="0.5" header="0" footer="0.25"/>
  <pageSetup paperSize="9" scale="5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G17"/>
  <sheetViews>
    <sheetView showGridLines="0" rightToLeft="1" view="pageBreakPreview" topLeftCell="A11" zoomScale="90" zoomScaleNormal="100" zoomScaleSheetLayoutView="90" workbookViewId="0">
      <selection activeCell="A4" sqref="A4:M4"/>
    </sheetView>
  </sheetViews>
  <sheetFormatPr defaultRowHeight="15"/>
  <cols>
    <col min="1" max="1" width="19" customWidth="1"/>
    <col min="2" max="2" width="20.5703125" customWidth="1"/>
    <col min="3" max="7" width="20.7109375" customWidth="1"/>
  </cols>
  <sheetData>
    <row r="1" spans="1:7" ht="64.5" customHeight="1">
      <c r="A1" s="183"/>
      <c r="B1" s="183"/>
      <c r="C1" s="183"/>
      <c r="D1" s="183"/>
      <c r="E1" s="183"/>
      <c r="F1" s="183"/>
      <c r="G1" s="183"/>
    </row>
    <row r="2" spans="1:7" ht="23.25" customHeight="1">
      <c r="A2" s="184" t="s">
        <v>272</v>
      </c>
      <c r="B2" s="184"/>
      <c r="C2" s="184"/>
      <c r="D2" s="184"/>
      <c r="E2" s="184"/>
      <c r="F2" s="184"/>
      <c r="G2" s="184"/>
    </row>
    <row r="3" spans="1:7" ht="23.25" customHeight="1">
      <c r="A3" s="185" t="s">
        <v>273</v>
      </c>
      <c r="B3" s="185"/>
      <c r="C3" s="185"/>
      <c r="D3" s="185"/>
      <c r="E3" s="185"/>
      <c r="F3" s="185"/>
      <c r="G3" s="185"/>
    </row>
    <row r="4" spans="1:7" ht="23.25" customHeight="1">
      <c r="A4" s="213" t="s">
        <v>176</v>
      </c>
      <c r="B4" s="213"/>
      <c r="C4" s="213"/>
      <c r="D4" s="213"/>
      <c r="E4" s="213"/>
      <c r="F4" s="213"/>
      <c r="G4" s="213"/>
    </row>
    <row r="5" spans="1:7" ht="21">
      <c r="A5" s="205" t="s">
        <v>274</v>
      </c>
      <c r="B5" s="205"/>
      <c r="C5" s="205"/>
      <c r="D5" s="205"/>
      <c r="E5" s="205"/>
      <c r="F5" s="205"/>
      <c r="G5" s="205"/>
    </row>
    <row r="6" spans="1:7" ht="27" customHeight="1">
      <c r="A6" s="319" t="s">
        <v>178</v>
      </c>
      <c r="B6" s="200" t="s">
        <v>2</v>
      </c>
      <c r="C6" s="197" t="s">
        <v>275</v>
      </c>
      <c r="D6" s="198"/>
      <c r="E6" s="198"/>
      <c r="F6" s="198"/>
      <c r="G6" s="303" t="s">
        <v>188</v>
      </c>
    </row>
    <row r="7" spans="1:7" ht="84.75" customHeight="1">
      <c r="A7" s="320"/>
      <c r="B7" s="201"/>
      <c r="C7" s="113" t="s">
        <v>276</v>
      </c>
      <c r="D7" s="113" t="s">
        <v>277</v>
      </c>
      <c r="E7" s="113" t="s">
        <v>278</v>
      </c>
      <c r="F7" s="113" t="s">
        <v>279</v>
      </c>
      <c r="G7" s="305"/>
    </row>
    <row r="8" spans="1:7" ht="29.25" customHeight="1">
      <c r="A8" s="274" t="s">
        <v>10</v>
      </c>
      <c r="B8" s="351" t="s">
        <v>193</v>
      </c>
      <c r="C8" s="306">
        <v>5.7</v>
      </c>
      <c r="D8" s="306">
        <v>1.4</v>
      </c>
      <c r="E8" s="306">
        <v>92.9</v>
      </c>
      <c r="F8" s="306">
        <v>0</v>
      </c>
      <c r="G8" s="307">
        <f>SUM(C8:F8)</f>
        <v>100</v>
      </c>
    </row>
    <row r="9" spans="1:7" ht="29.25" customHeight="1">
      <c r="A9" s="275"/>
      <c r="B9" s="352" t="s">
        <v>194</v>
      </c>
      <c r="C9" s="353">
        <v>1.1000000000000001</v>
      </c>
      <c r="D9" s="353">
        <v>0</v>
      </c>
      <c r="E9" s="353">
        <v>98.9</v>
      </c>
      <c r="F9" s="353">
        <v>0</v>
      </c>
      <c r="G9" s="354">
        <f t="shared" ref="G9:G15" si="0">SUM(C9:F9)</f>
        <v>100</v>
      </c>
    </row>
    <row r="10" spans="1:7" ht="24" customHeight="1">
      <c r="A10" s="276"/>
      <c r="B10" s="355" t="s">
        <v>13</v>
      </c>
      <c r="C10" s="325">
        <v>4</v>
      </c>
      <c r="D10" s="325">
        <v>0.9</v>
      </c>
      <c r="E10" s="325">
        <v>95.1</v>
      </c>
      <c r="F10" s="325">
        <v>0</v>
      </c>
      <c r="G10" s="325">
        <f t="shared" si="0"/>
        <v>100</v>
      </c>
    </row>
    <row r="11" spans="1:7" ht="29.25" customHeight="1">
      <c r="A11" s="274" t="s">
        <v>195</v>
      </c>
      <c r="B11" s="351" t="s">
        <v>193</v>
      </c>
      <c r="C11" s="306">
        <v>3.6</v>
      </c>
      <c r="D11" s="306">
        <v>0.3</v>
      </c>
      <c r="E11" s="306">
        <v>96.1</v>
      </c>
      <c r="F11" s="306">
        <v>0</v>
      </c>
      <c r="G11" s="307">
        <f>SUM(C11:F11)</f>
        <v>100</v>
      </c>
    </row>
    <row r="12" spans="1:7" ht="29.25" customHeight="1">
      <c r="A12" s="275"/>
      <c r="B12" s="352" t="s">
        <v>194</v>
      </c>
      <c r="C12" s="353">
        <v>1.9</v>
      </c>
      <c r="D12" s="353">
        <v>1.2</v>
      </c>
      <c r="E12" s="353">
        <v>96.9</v>
      </c>
      <c r="F12" s="353">
        <v>0</v>
      </c>
      <c r="G12" s="354">
        <f t="shared" si="0"/>
        <v>100</v>
      </c>
    </row>
    <row r="13" spans="1:7" ht="29.25" customHeight="1">
      <c r="A13" s="276"/>
      <c r="B13" s="355" t="s">
        <v>13</v>
      </c>
      <c r="C13" s="325">
        <v>3.3</v>
      </c>
      <c r="D13" s="325">
        <v>0.5</v>
      </c>
      <c r="E13" s="325">
        <v>96.2</v>
      </c>
      <c r="F13" s="325">
        <v>0</v>
      </c>
      <c r="G13" s="325">
        <f t="shared" si="0"/>
        <v>100</v>
      </c>
    </row>
    <row r="14" spans="1:7" ht="29.25" customHeight="1">
      <c r="A14" s="274" t="s">
        <v>196</v>
      </c>
      <c r="B14" s="351" t="s">
        <v>193</v>
      </c>
      <c r="C14" s="307">
        <v>3.7</v>
      </c>
      <c r="D14" s="307">
        <v>0.4</v>
      </c>
      <c r="E14" s="307">
        <v>95.9</v>
      </c>
      <c r="F14" s="307">
        <v>0</v>
      </c>
      <c r="G14" s="307">
        <f>SUM(C14:F14)</f>
        <v>100</v>
      </c>
    </row>
    <row r="15" spans="1:7" ht="29.25" customHeight="1">
      <c r="A15" s="275"/>
      <c r="B15" s="352" t="s">
        <v>194</v>
      </c>
      <c r="C15" s="354">
        <v>1.8</v>
      </c>
      <c r="D15" s="354">
        <v>1.1000000000000001</v>
      </c>
      <c r="E15" s="354">
        <v>97.1</v>
      </c>
      <c r="F15" s="354">
        <v>0</v>
      </c>
      <c r="G15" s="354">
        <f t="shared" si="0"/>
        <v>100</v>
      </c>
    </row>
    <row r="16" spans="1:7" ht="22.5" customHeight="1">
      <c r="A16" s="276"/>
      <c r="B16" s="355" t="s">
        <v>13</v>
      </c>
      <c r="C16" s="325">
        <v>3.3</v>
      </c>
      <c r="D16" s="325">
        <v>0.5</v>
      </c>
      <c r="E16" s="325">
        <v>96.2</v>
      </c>
      <c r="F16" s="325">
        <v>0</v>
      </c>
      <c r="G16" s="325">
        <f>SUM(C16:F16)</f>
        <v>100</v>
      </c>
    </row>
    <row r="17" spans="1:7" ht="25.5" customHeight="1">
      <c r="A17" s="188" t="s">
        <v>197</v>
      </c>
      <c r="B17" s="188"/>
      <c r="C17" s="188"/>
      <c r="D17" s="189" t="s">
        <v>198</v>
      </c>
      <c r="E17" s="189"/>
      <c r="F17" s="189"/>
      <c r="G17" s="189"/>
    </row>
  </sheetData>
  <mergeCells count="14">
    <mergeCell ref="A8:A10"/>
    <mergeCell ref="A11:A13"/>
    <mergeCell ref="A14:A16"/>
    <mergeCell ref="A17:C17"/>
    <mergeCell ref="D17:G17"/>
    <mergeCell ref="A6:A7"/>
    <mergeCell ref="B6:B7"/>
    <mergeCell ref="C6:F6"/>
    <mergeCell ref="G6:G7"/>
    <mergeCell ref="A1:G1"/>
    <mergeCell ref="A2:G2"/>
    <mergeCell ref="A3:G3"/>
    <mergeCell ref="A4:G4"/>
    <mergeCell ref="A5:G5"/>
  </mergeCells>
  <printOptions horizontalCentered="1" verticalCentered="1"/>
  <pageMargins left="0.18" right="0.17" top="0.5" bottom="0.5" header="0" footer="0.25"/>
  <pageSetup paperSize="9" scale="9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1:E18"/>
  <sheetViews>
    <sheetView showGridLines="0" rightToLeft="1" view="pageBreakPreview" topLeftCell="A7" zoomScale="80" zoomScaleNormal="100" zoomScaleSheetLayoutView="80" workbookViewId="0">
      <selection activeCell="A4" sqref="A4:M4"/>
    </sheetView>
  </sheetViews>
  <sheetFormatPr defaultRowHeight="15"/>
  <cols>
    <col min="1" max="2" width="22.42578125" customWidth="1"/>
    <col min="3" max="5" width="30.5703125" customWidth="1"/>
  </cols>
  <sheetData>
    <row r="1" spans="1:5" ht="78" customHeight="1">
      <c r="A1" s="183"/>
      <c r="B1" s="183"/>
      <c r="C1" s="183"/>
      <c r="D1" s="183"/>
      <c r="E1" s="183"/>
    </row>
    <row r="2" spans="1:5" ht="22.5">
      <c r="A2" s="184" t="s">
        <v>280</v>
      </c>
      <c r="B2" s="184"/>
      <c r="C2" s="184"/>
      <c r="D2" s="184"/>
      <c r="E2" s="184"/>
    </row>
    <row r="3" spans="1:5" ht="36.6" customHeight="1">
      <c r="A3" s="212" t="s">
        <v>281</v>
      </c>
      <c r="B3" s="212"/>
      <c r="C3" s="212"/>
      <c r="D3" s="212"/>
      <c r="E3" s="212"/>
    </row>
    <row r="4" spans="1:5" ht="15.6" customHeight="1">
      <c r="A4" s="213" t="s">
        <v>176</v>
      </c>
      <c r="B4" s="213"/>
      <c r="C4" s="213"/>
      <c r="D4" s="213"/>
      <c r="E4" s="213"/>
    </row>
    <row r="5" spans="1:5" ht="21">
      <c r="A5" s="205" t="s">
        <v>282</v>
      </c>
      <c r="B5" s="205"/>
      <c r="C5" s="205"/>
      <c r="D5" s="205"/>
      <c r="E5" s="205"/>
    </row>
    <row r="6" spans="1:5" ht="33" customHeight="1">
      <c r="A6" s="319" t="s">
        <v>178</v>
      </c>
      <c r="B6" s="200" t="s">
        <v>2</v>
      </c>
      <c r="C6" s="220" t="s">
        <v>283</v>
      </c>
      <c r="D6" s="221"/>
      <c r="E6" s="303" t="s">
        <v>188</v>
      </c>
    </row>
    <row r="7" spans="1:5" ht="46.5" customHeight="1">
      <c r="A7" s="320"/>
      <c r="B7" s="201"/>
      <c r="C7" s="113" t="s">
        <v>284</v>
      </c>
      <c r="D7" s="113" t="s">
        <v>285</v>
      </c>
      <c r="E7" s="305"/>
    </row>
    <row r="8" spans="1:5" ht="27.75" customHeight="1">
      <c r="A8" s="278" t="s">
        <v>10</v>
      </c>
      <c r="B8" s="317" t="s">
        <v>193</v>
      </c>
      <c r="C8" s="306">
        <v>18.5</v>
      </c>
      <c r="D8" s="306">
        <v>81.5</v>
      </c>
      <c r="E8" s="307">
        <f>SUM(C8:D8)</f>
        <v>100</v>
      </c>
    </row>
    <row r="9" spans="1:5" ht="27.75" customHeight="1">
      <c r="A9" s="279"/>
      <c r="B9" s="358" t="s">
        <v>194</v>
      </c>
      <c r="C9" s="353">
        <v>25.1</v>
      </c>
      <c r="D9" s="353">
        <v>74.900000000000006</v>
      </c>
      <c r="E9" s="354">
        <f t="shared" ref="E9:E16" si="0">SUM(C9:D9)</f>
        <v>100</v>
      </c>
    </row>
    <row r="10" spans="1:5" ht="27.75" customHeight="1">
      <c r="A10" s="288"/>
      <c r="B10" s="324" t="s">
        <v>13</v>
      </c>
      <c r="C10" s="325">
        <v>22.3</v>
      </c>
      <c r="D10" s="325">
        <v>77.7</v>
      </c>
      <c r="E10" s="325">
        <f t="shared" si="0"/>
        <v>100</v>
      </c>
    </row>
    <row r="11" spans="1:5" ht="27.75" customHeight="1">
      <c r="A11" s="278" t="s">
        <v>195</v>
      </c>
      <c r="B11" s="317" t="s">
        <v>193</v>
      </c>
      <c r="C11" s="306">
        <v>15</v>
      </c>
      <c r="D11" s="306">
        <v>85</v>
      </c>
      <c r="E11" s="307">
        <f t="shared" si="0"/>
        <v>100</v>
      </c>
    </row>
    <row r="12" spans="1:5" ht="27.75" customHeight="1">
      <c r="A12" s="279"/>
      <c r="B12" s="358" t="s">
        <v>194</v>
      </c>
      <c r="C12" s="353">
        <v>44.3</v>
      </c>
      <c r="D12" s="353">
        <v>55.7</v>
      </c>
      <c r="E12" s="354">
        <f t="shared" si="0"/>
        <v>100</v>
      </c>
    </row>
    <row r="13" spans="1:5" ht="27.75" customHeight="1">
      <c r="A13" s="288"/>
      <c r="B13" s="324" t="s">
        <v>13</v>
      </c>
      <c r="C13" s="325">
        <v>31.7</v>
      </c>
      <c r="D13" s="325">
        <v>68.3</v>
      </c>
      <c r="E13" s="325">
        <f t="shared" si="0"/>
        <v>100</v>
      </c>
    </row>
    <row r="14" spans="1:5" ht="27.75" customHeight="1">
      <c r="A14" s="278" t="s">
        <v>196</v>
      </c>
      <c r="B14" s="317" t="s">
        <v>193</v>
      </c>
      <c r="C14" s="307">
        <v>16.100000000000001</v>
      </c>
      <c r="D14" s="307">
        <v>83.9</v>
      </c>
      <c r="E14" s="307">
        <f t="shared" si="0"/>
        <v>100</v>
      </c>
    </row>
    <row r="15" spans="1:5" ht="27.75" customHeight="1">
      <c r="A15" s="279"/>
      <c r="B15" s="358" t="s">
        <v>194</v>
      </c>
      <c r="C15" s="354">
        <v>37.9</v>
      </c>
      <c r="D15" s="354">
        <v>62.1</v>
      </c>
      <c r="E15" s="354">
        <f t="shared" si="0"/>
        <v>100</v>
      </c>
    </row>
    <row r="16" spans="1:5" ht="27.75" customHeight="1">
      <c r="A16" s="288"/>
      <c r="B16" s="324" t="s">
        <v>13</v>
      </c>
      <c r="C16" s="325">
        <v>28.6</v>
      </c>
      <c r="D16" s="325">
        <v>71.400000000000006</v>
      </c>
      <c r="E16" s="325">
        <f t="shared" si="0"/>
        <v>100</v>
      </c>
    </row>
    <row r="17" spans="1:5">
      <c r="A17" s="111"/>
    </row>
    <row r="18" spans="1:5" ht="16.5" customHeight="1">
      <c r="A18" s="188" t="s">
        <v>197</v>
      </c>
      <c r="B18" s="188"/>
      <c r="C18" s="188"/>
      <c r="D18" s="189" t="s">
        <v>198</v>
      </c>
      <c r="E18" s="189"/>
    </row>
  </sheetData>
  <mergeCells count="14">
    <mergeCell ref="A8:A10"/>
    <mergeCell ref="A11:A13"/>
    <mergeCell ref="A14:A16"/>
    <mergeCell ref="A18:C18"/>
    <mergeCell ref="D18:E18"/>
    <mergeCell ref="A6:A7"/>
    <mergeCell ref="B6:B7"/>
    <mergeCell ref="C6:D6"/>
    <mergeCell ref="E6:E7"/>
    <mergeCell ref="A1:E1"/>
    <mergeCell ref="A2:E2"/>
    <mergeCell ref="A3:E3"/>
    <mergeCell ref="A4:E4"/>
    <mergeCell ref="A5:E5"/>
  </mergeCells>
  <printOptions horizontalCentered="1" verticalCentered="1"/>
  <pageMargins left="0.18" right="0.17" top="0.5" bottom="0.5" header="0" footer="0.25"/>
  <pageSetup paperSize="9" scale="9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4.9989318521683403E-2"/>
  </sheetPr>
  <dimension ref="A1:H18"/>
  <sheetViews>
    <sheetView showGridLines="0" rightToLeft="1" view="pageBreakPreview" zoomScale="90" zoomScaleNormal="100" zoomScaleSheetLayoutView="90" workbookViewId="0">
      <selection activeCell="A4" sqref="A4:M4"/>
    </sheetView>
  </sheetViews>
  <sheetFormatPr defaultRowHeight="15"/>
  <cols>
    <col min="1" max="2" width="18.5703125" customWidth="1"/>
    <col min="3" max="8" width="16.7109375" customWidth="1"/>
  </cols>
  <sheetData>
    <row r="1" spans="1:8" ht="70.5" customHeight="1">
      <c r="A1" s="183"/>
      <c r="B1" s="183"/>
      <c r="C1" s="183"/>
      <c r="D1" s="183"/>
      <c r="E1" s="183"/>
      <c r="F1" s="183"/>
      <c r="G1" s="183"/>
      <c r="H1" s="183"/>
    </row>
    <row r="2" spans="1:8" ht="22.5" customHeight="1">
      <c r="A2" s="184" t="s">
        <v>286</v>
      </c>
      <c r="B2" s="184"/>
      <c r="C2" s="184"/>
      <c r="D2" s="184"/>
      <c r="E2" s="184"/>
      <c r="F2" s="184"/>
      <c r="G2" s="184"/>
      <c r="H2" s="184"/>
    </row>
    <row r="3" spans="1:8" ht="22.5" customHeight="1">
      <c r="A3" s="185" t="s">
        <v>287</v>
      </c>
      <c r="B3" s="185"/>
      <c r="C3" s="185"/>
      <c r="D3" s="185"/>
      <c r="E3" s="185"/>
      <c r="F3" s="185"/>
      <c r="G3" s="185"/>
      <c r="H3" s="185"/>
    </row>
    <row r="4" spans="1:8" ht="22.5" customHeight="1">
      <c r="A4" s="213" t="s">
        <v>176</v>
      </c>
      <c r="B4" s="213"/>
      <c r="C4" s="213"/>
      <c r="D4" s="213"/>
      <c r="E4" s="213"/>
      <c r="F4" s="213"/>
      <c r="G4" s="213"/>
      <c r="H4" s="213"/>
    </row>
    <row r="5" spans="1:8" ht="21">
      <c r="A5" s="205" t="s">
        <v>288</v>
      </c>
      <c r="B5" s="205"/>
      <c r="C5" s="205"/>
      <c r="D5" s="205"/>
      <c r="E5" s="205"/>
      <c r="F5" s="205"/>
      <c r="G5" s="205"/>
      <c r="H5" s="205"/>
    </row>
    <row r="6" spans="1:8" ht="27" customHeight="1">
      <c r="A6" s="319" t="s">
        <v>178</v>
      </c>
      <c r="B6" s="200" t="s">
        <v>2</v>
      </c>
      <c r="C6" s="197" t="s">
        <v>202</v>
      </c>
      <c r="D6" s="198"/>
      <c r="E6" s="198"/>
      <c r="F6" s="198"/>
      <c r="G6" s="198"/>
      <c r="H6" s="303" t="s">
        <v>188</v>
      </c>
    </row>
    <row r="7" spans="1:8" ht="31.5" customHeight="1">
      <c r="A7" s="320"/>
      <c r="B7" s="201"/>
      <c r="C7" s="165" t="s">
        <v>203</v>
      </c>
      <c r="D7" s="165" t="s">
        <v>204</v>
      </c>
      <c r="E7" s="165" t="s">
        <v>205</v>
      </c>
      <c r="F7" s="165" t="s">
        <v>206</v>
      </c>
      <c r="G7" s="113" t="s">
        <v>207</v>
      </c>
      <c r="H7" s="305"/>
    </row>
    <row r="8" spans="1:8" ht="32.25" customHeight="1">
      <c r="A8" s="278" t="s">
        <v>10</v>
      </c>
      <c r="B8" s="317" t="s">
        <v>193</v>
      </c>
      <c r="C8" s="306">
        <v>5.8</v>
      </c>
      <c r="D8" s="306">
        <v>53.6</v>
      </c>
      <c r="E8" s="306">
        <v>30.4</v>
      </c>
      <c r="F8" s="306">
        <v>10.199999999999999</v>
      </c>
      <c r="G8" s="306">
        <v>0</v>
      </c>
      <c r="H8" s="307">
        <f>SUM(C8:G8)</f>
        <v>100</v>
      </c>
    </row>
    <row r="9" spans="1:8" ht="32.25" customHeight="1">
      <c r="A9" s="279"/>
      <c r="B9" s="358" t="s">
        <v>194</v>
      </c>
      <c r="C9" s="353">
        <v>0</v>
      </c>
      <c r="D9" s="353">
        <v>56.2</v>
      </c>
      <c r="E9" s="353">
        <v>31.6</v>
      </c>
      <c r="F9" s="353">
        <v>5.3</v>
      </c>
      <c r="G9" s="353">
        <v>6.9</v>
      </c>
      <c r="H9" s="354">
        <f t="shared" ref="H9:H16" si="0">SUM(C9:G9)</f>
        <v>100.00000000000001</v>
      </c>
    </row>
    <row r="10" spans="1:8" ht="32.25" customHeight="1">
      <c r="A10" s="288"/>
      <c r="B10" s="324" t="s">
        <v>13</v>
      </c>
      <c r="C10" s="325">
        <v>2.5</v>
      </c>
      <c r="D10" s="325">
        <v>55.1</v>
      </c>
      <c r="E10" s="325">
        <v>31</v>
      </c>
      <c r="F10" s="325">
        <v>7.4</v>
      </c>
      <c r="G10" s="325">
        <v>4</v>
      </c>
      <c r="H10" s="325">
        <f t="shared" si="0"/>
        <v>100</v>
      </c>
    </row>
    <row r="11" spans="1:8" ht="32.25" customHeight="1">
      <c r="A11" s="278" t="s">
        <v>195</v>
      </c>
      <c r="B11" s="317" t="s">
        <v>193</v>
      </c>
      <c r="C11" s="306">
        <v>16.600000000000001</v>
      </c>
      <c r="D11" s="306">
        <v>48</v>
      </c>
      <c r="E11" s="306">
        <v>26.6</v>
      </c>
      <c r="F11" s="306">
        <v>8.8000000000000007</v>
      </c>
      <c r="G11" s="306">
        <v>0</v>
      </c>
      <c r="H11" s="307">
        <f t="shared" si="0"/>
        <v>99.999999999999986</v>
      </c>
    </row>
    <row r="12" spans="1:8" ht="32.25" customHeight="1">
      <c r="A12" s="279"/>
      <c r="B12" s="358" t="s">
        <v>194</v>
      </c>
      <c r="C12" s="353">
        <v>0</v>
      </c>
      <c r="D12" s="353">
        <v>51.4</v>
      </c>
      <c r="E12" s="353">
        <v>9.1</v>
      </c>
      <c r="F12" s="353">
        <v>39.5</v>
      </c>
      <c r="G12" s="353">
        <v>0</v>
      </c>
      <c r="H12" s="354">
        <f t="shared" si="0"/>
        <v>100</v>
      </c>
    </row>
    <row r="13" spans="1:8" ht="32.25" customHeight="1">
      <c r="A13" s="288"/>
      <c r="B13" s="324" t="s">
        <v>13</v>
      </c>
      <c r="C13" s="325">
        <v>7.2</v>
      </c>
      <c r="D13" s="325">
        <v>49.9</v>
      </c>
      <c r="E13" s="325">
        <v>16.600000000000001</v>
      </c>
      <c r="F13" s="325">
        <v>26.3</v>
      </c>
      <c r="G13" s="325">
        <v>0</v>
      </c>
      <c r="H13" s="325">
        <f t="shared" si="0"/>
        <v>100</v>
      </c>
    </row>
    <row r="14" spans="1:8" ht="32.25" customHeight="1">
      <c r="A14" s="278" t="s">
        <v>196</v>
      </c>
      <c r="B14" s="317" t="s">
        <v>193</v>
      </c>
      <c r="C14" s="307">
        <v>13.1</v>
      </c>
      <c r="D14" s="307">
        <v>49.8</v>
      </c>
      <c r="E14" s="307">
        <v>27.8</v>
      </c>
      <c r="F14" s="307">
        <v>9.3000000000000007</v>
      </c>
      <c r="G14" s="307">
        <v>0</v>
      </c>
      <c r="H14" s="307">
        <f t="shared" si="0"/>
        <v>100</v>
      </c>
    </row>
    <row r="15" spans="1:8" ht="32.25" customHeight="1">
      <c r="A15" s="279"/>
      <c r="B15" s="358" t="s">
        <v>194</v>
      </c>
      <c r="C15" s="354">
        <v>0</v>
      </c>
      <c r="D15" s="354">
        <v>53</v>
      </c>
      <c r="E15" s="354">
        <v>16.600000000000001</v>
      </c>
      <c r="F15" s="354">
        <v>28.1</v>
      </c>
      <c r="G15" s="354">
        <v>2.2999999999999998</v>
      </c>
      <c r="H15" s="354">
        <f t="shared" si="0"/>
        <v>99.999999999999986</v>
      </c>
    </row>
    <row r="16" spans="1:8" ht="32.25" customHeight="1">
      <c r="A16" s="288"/>
      <c r="B16" s="324" t="s">
        <v>13</v>
      </c>
      <c r="C16" s="325">
        <v>5.6</v>
      </c>
      <c r="D16" s="325">
        <v>51.7</v>
      </c>
      <c r="E16" s="325">
        <v>21.4</v>
      </c>
      <c r="F16" s="325">
        <v>20</v>
      </c>
      <c r="G16" s="325">
        <v>1.3</v>
      </c>
      <c r="H16" s="325">
        <f t="shared" si="0"/>
        <v>100</v>
      </c>
    </row>
    <row r="17" spans="1:8">
      <c r="A17" s="111"/>
    </row>
    <row r="18" spans="1:8" ht="16.5" customHeight="1">
      <c r="A18" s="188" t="s">
        <v>197</v>
      </c>
      <c r="B18" s="188"/>
      <c r="C18" s="188"/>
      <c r="D18" s="188"/>
      <c r="E18" s="189" t="s">
        <v>198</v>
      </c>
      <c r="F18" s="189"/>
      <c r="G18" s="189"/>
      <c r="H18" s="189"/>
    </row>
  </sheetData>
  <mergeCells count="14">
    <mergeCell ref="A8:A10"/>
    <mergeCell ref="A11:A13"/>
    <mergeCell ref="A14:A16"/>
    <mergeCell ref="A18:D18"/>
    <mergeCell ref="E18:H18"/>
    <mergeCell ref="A6:A7"/>
    <mergeCell ref="B6:B7"/>
    <mergeCell ref="C6:G6"/>
    <mergeCell ref="H6:H7"/>
    <mergeCell ref="A1:H1"/>
    <mergeCell ref="A2:H2"/>
    <mergeCell ref="A3:H3"/>
    <mergeCell ref="A4:H4"/>
    <mergeCell ref="A5:H5"/>
  </mergeCells>
  <printOptions horizontalCentered="1" verticalCentered="1"/>
  <pageMargins left="0.18" right="0.17" top="0.5" bottom="0.5" header="0" footer="0.25"/>
  <pageSetup paperSize="9" scale="9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sheetPr>
  <dimension ref="A1:N18"/>
  <sheetViews>
    <sheetView showGridLines="0" rightToLeft="1" view="pageBreakPreview" zoomScale="70" zoomScaleNormal="100" zoomScaleSheetLayoutView="70" workbookViewId="0">
      <selection activeCell="A4" sqref="A4:M4"/>
    </sheetView>
  </sheetViews>
  <sheetFormatPr defaultRowHeight="15"/>
  <cols>
    <col min="1" max="1" width="14.42578125" customWidth="1"/>
    <col min="2" max="2" width="15.140625" customWidth="1"/>
    <col min="3" max="3" width="10.28515625" customWidth="1"/>
    <col min="4" max="4" width="10.42578125" customWidth="1"/>
    <col min="5" max="5" width="9.42578125" customWidth="1"/>
    <col min="6" max="6" width="15.42578125" customWidth="1"/>
    <col min="7" max="7" width="12.85546875" customWidth="1"/>
    <col min="8" max="8" width="17.5703125" customWidth="1"/>
    <col min="9" max="9" width="14.7109375" customWidth="1"/>
    <col min="10" max="10" width="12" customWidth="1"/>
    <col min="11" max="11" width="9.7109375" customWidth="1"/>
    <col min="12" max="12" width="13.7109375" customWidth="1"/>
    <col min="13" max="13" width="15.42578125" customWidth="1"/>
    <col min="14" max="14" width="11.7109375" customWidth="1"/>
  </cols>
  <sheetData>
    <row r="1" spans="1:14" ht="68.099999999999994" customHeight="1">
      <c r="A1" s="183"/>
      <c r="B1" s="183"/>
      <c r="C1" s="183"/>
      <c r="D1" s="183"/>
      <c r="E1" s="183"/>
      <c r="F1" s="183"/>
      <c r="G1" s="183"/>
      <c r="H1" s="183"/>
      <c r="I1" s="183"/>
      <c r="J1" s="183"/>
      <c r="K1" s="183"/>
      <c r="L1" s="183"/>
      <c r="M1" s="183"/>
      <c r="N1" s="183"/>
    </row>
    <row r="2" spans="1:14" ht="29.25" customHeight="1">
      <c r="A2" s="222" t="s">
        <v>289</v>
      </c>
      <c r="B2" s="222"/>
      <c r="C2" s="222"/>
      <c r="D2" s="222"/>
      <c r="E2" s="222"/>
      <c r="F2" s="222"/>
      <c r="G2" s="222"/>
      <c r="H2" s="222"/>
      <c r="I2" s="222"/>
      <c r="J2" s="222"/>
      <c r="K2" s="222"/>
      <c r="L2" s="222"/>
      <c r="M2" s="222"/>
      <c r="N2" s="222"/>
    </row>
    <row r="3" spans="1:14" ht="29.25" customHeight="1">
      <c r="A3" s="223" t="s">
        <v>290</v>
      </c>
      <c r="B3" s="223"/>
      <c r="C3" s="223"/>
      <c r="D3" s="223"/>
      <c r="E3" s="223"/>
      <c r="F3" s="223"/>
      <c r="G3" s="223"/>
      <c r="H3" s="223"/>
      <c r="I3" s="223"/>
      <c r="J3" s="223"/>
      <c r="K3" s="223"/>
      <c r="L3" s="223"/>
      <c r="M3" s="223"/>
      <c r="N3" s="223"/>
    </row>
    <row r="4" spans="1:14" ht="29.25" customHeight="1">
      <c r="A4" s="224" t="s">
        <v>176</v>
      </c>
      <c r="B4" s="224"/>
      <c r="C4" s="224"/>
      <c r="D4" s="224"/>
      <c r="E4" s="224"/>
      <c r="F4" s="224"/>
      <c r="G4" s="224"/>
      <c r="H4" s="224"/>
      <c r="I4" s="224"/>
      <c r="J4" s="224"/>
      <c r="K4" s="224"/>
      <c r="L4" s="224"/>
      <c r="M4" s="224"/>
      <c r="N4" s="224"/>
    </row>
    <row r="5" spans="1:14" ht="26.25">
      <c r="A5" s="216" t="s">
        <v>291</v>
      </c>
      <c r="B5" s="216"/>
      <c r="C5" s="216"/>
      <c r="D5" s="216"/>
      <c r="E5" s="216"/>
      <c r="F5" s="216"/>
      <c r="G5" s="216"/>
      <c r="H5" s="216"/>
      <c r="I5" s="216"/>
      <c r="J5" s="216"/>
      <c r="K5" s="216"/>
      <c r="L5" s="216"/>
      <c r="M5" s="216"/>
      <c r="N5" s="216"/>
    </row>
    <row r="6" spans="1:14" ht="35.1" customHeight="1">
      <c r="A6" s="274" t="s">
        <v>178</v>
      </c>
      <c r="B6" s="187" t="s">
        <v>2</v>
      </c>
      <c r="C6" s="206" t="s">
        <v>217</v>
      </c>
      <c r="D6" s="207"/>
      <c r="E6" s="207"/>
      <c r="F6" s="207"/>
      <c r="G6" s="207"/>
      <c r="H6" s="207"/>
      <c r="I6" s="207"/>
      <c r="J6" s="207"/>
      <c r="K6" s="207"/>
      <c r="L6" s="207"/>
      <c r="M6" s="208"/>
      <c r="N6" s="312" t="s">
        <v>188</v>
      </c>
    </row>
    <row r="7" spans="1:14" ht="120.75" customHeight="1">
      <c r="A7" s="304"/>
      <c r="B7" s="196"/>
      <c r="C7" s="164" t="s">
        <v>218</v>
      </c>
      <c r="D7" s="115" t="s">
        <v>219</v>
      </c>
      <c r="E7" s="164" t="s">
        <v>220</v>
      </c>
      <c r="F7" s="164" t="s">
        <v>221</v>
      </c>
      <c r="G7" s="164" t="s">
        <v>222</v>
      </c>
      <c r="H7" s="115" t="s">
        <v>223</v>
      </c>
      <c r="I7" s="164" t="s">
        <v>224</v>
      </c>
      <c r="J7" s="164" t="s">
        <v>225</v>
      </c>
      <c r="K7" s="164" t="s">
        <v>226</v>
      </c>
      <c r="L7" s="164" t="s">
        <v>227</v>
      </c>
      <c r="M7" s="164" t="s">
        <v>228</v>
      </c>
      <c r="N7" s="313"/>
    </row>
    <row r="8" spans="1:14" ht="35.1" customHeight="1">
      <c r="A8" s="278" t="s">
        <v>10</v>
      </c>
      <c r="B8" s="280" t="s">
        <v>193</v>
      </c>
      <c r="C8" s="361">
        <v>0</v>
      </c>
      <c r="D8" s="361">
        <v>0</v>
      </c>
      <c r="E8" s="361">
        <v>0</v>
      </c>
      <c r="F8" s="361">
        <v>14.6</v>
      </c>
      <c r="G8" s="361">
        <v>60</v>
      </c>
      <c r="H8" s="361">
        <v>0</v>
      </c>
      <c r="I8" s="361">
        <v>0</v>
      </c>
      <c r="J8" s="361">
        <v>25.4</v>
      </c>
      <c r="K8" s="361">
        <v>0</v>
      </c>
      <c r="L8" s="361">
        <v>0</v>
      </c>
      <c r="M8" s="361">
        <v>0</v>
      </c>
      <c r="N8" s="362">
        <f>SUM(C8:M8)</f>
        <v>100</v>
      </c>
    </row>
    <row r="9" spans="1:14" ht="35.1" customHeight="1">
      <c r="A9" s="279"/>
      <c r="B9" s="285" t="s">
        <v>194</v>
      </c>
      <c r="C9" s="363">
        <v>0</v>
      </c>
      <c r="D9" s="363">
        <v>0</v>
      </c>
      <c r="E9" s="363">
        <v>0</v>
      </c>
      <c r="F9" s="363">
        <v>0</v>
      </c>
      <c r="G9" s="363">
        <v>18.7</v>
      </c>
      <c r="H9" s="363">
        <v>2.1</v>
      </c>
      <c r="I9" s="363">
        <v>2.5</v>
      </c>
      <c r="J9" s="363">
        <v>75.8</v>
      </c>
      <c r="K9" s="363">
        <v>0</v>
      </c>
      <c r="L9" s="363">
        <v>0.9</v>
      </c>
      <c r="M9" s="363">
        <v>0</v>
      </c>
      <c r="N9" s="364">
        <f t="shared" ref="N9:N16" si="0">SUM(C9:M9)</f>
        <v>100</v>
      </c>
    </row>
    <row r="10" spans="1:14" ht="35.1" customHeight="1">
      <c r="A10" s="288"/>
      <c r="B10" s="359" t="s">
        <v>13</v>
      </c>
      <c r="C10" s="360">
        <v>0</v>
      </c>
      <c r="D10" s="360">
        <v>0</v>
      </c>
      <c r="E10" s="360">
        <v>0</v>
      </c>
      <c r="F10" s="360">
        <v>6.1</v>
      </c>
      <c r="G10" s="360">
        <v>36.1</v>
      </c>
      <c r="H10" s="360">
        <v>1.2</v>
      </c>
      <c r="I10" s="360">
        <v>1.4</v>
      </c>
      <c r="J10" s="360">
        <v>54.7</v>
      </c>
      <c r="K10" s="360">
        <v>0</v>
      </c>
      <c r="L10" s="360">
        <v>0.5</v>
      </c>
      <c r="M10" s="360">
        <v>0</v>
      </c>
      <c r="N10" s="360">
        <f>SUM(C10:M10)</f>
        <v>100</v>
      </c>
    </row>
    <row r="11" spans="1:14" ht="35.1" customHeight="1">
      <c r="A11" s="278" t="s">
        <v>195</v>
      </c>
      <c r="B11" s="280" t="s">
        <v>193</v>
      </c>
      <c r="C11" s="361">
        <v>0</v>
      </c>
      <c r="D11" s="361">
        <v>0</v>
      </c>
      <c r="E11" s="361">
        <v>0</v>
      </c>
      <c r="F11" s="361">
        <v>0</v>
      </c>
      <c r="G11" s="361">
        <v>21.8</v>
      </c>
      <c r="H11" s="361">
        <v>0</v>
      </c>
      <c r="I11" s="361">
        <v>16.7</v>
      </c>
      <c r="J11" s="361">
        <v>61.5</v>
      </c>
      <c r="K11" s="361">
        <v>0</v>
      </c>
      <c r="L11" s="361">
        <v>0</v>
      </c>
      <c r="M11" s="361">
        <v>0</v>
      </c>
      <c r="N11" s="362">
        <f t="shared" si="0"/>
        <v>100</v>
      </c>
    </row>
    <row r="12" spans="1:14" ht="35.1" customHeight="1">
      <c r="A12" s="279"/>
      <c r="B12" s="285" t="s">
        <v>194</v>
      </c>
      <c r="C12" s="363">
        <v>0</v>
      </c>
      <c r="D12" s="363">
        <v>0</v>
      </c>
      <c r="E12" s="363">
        <v>0</v>
      </c>
      <c r="F12" s="363">
        <v>0</v>
      </c>
      <c r="G12" s="363">
        <v>27.9</v>
      </c>
      <c r="H12" s="363">
        <v>0</v>
      </c>
      <c r="I12" s="363">
        <v>0</v>
      </c>
      <c r="J12" s="363">
        <v>43.9</v>
      </c>
      <c r="K12" s="363">
        <v>0</v>
      </c>
      <c r="L12" s="363">
        <v>28.2</v>
      </c>
      <c r="M12" s="363">
        <v>0</v>
      </c>
      <c r="N12" s="364">
        <f t="shared" si="0"/>
        <v>100</v>
      </c>
    </row>
    <row r="13" spans="1:14" ht="35.1" customHeight="1">
      <c r="A13" s="288"/>
      <c r="B13" s="359" t="s">
        <v>13</v>
      </c>
      <c r="C13" s="360">
        <v>0</v>
      </c>
      <c r="D13" s="360">
        <v>0</v>
      </c>
      <c r="E13" s="360">
        <v>0</v>
      </c>
      <c r="F13" s="360">
        <v>0</v>
      </c>
      <c r="G13" s="360">
        <v>25.3</v>
      </c>
      <c r="H13" s="360">
        <v>0</v>
      </c>
      <c r="I13" s="360">
        <v>7.2</v>
      </c>
      <c r="J13" s="360">
        <v>51.4</v>
      </c>
      <c r="K13" s="360">
        <v>0</v>
      </c>
      <c r="L13" s="360">
        <v>16.100000000000001</v>
      </c>
      <c r="M13" s="360">
        <v>0</v>
      </c>
      <c r="N13" s="360">
        <f t="shared" si="0"/>
        <v>100</v>
      </c>
    </row>
    <row r="14" spans="1:14" ht="35.1" customHeight="1">
      <c r="A14" s="278" t="s">
        <v>196</v>
      </c>
      <c r="B14" s="280" t="s">
        <v>193</v>
      </c>
      <c r="C14" s="362">
        <v>0</v>
      </c>
      <c r="D14" s="362">
        <v>0</v>
      </c>
      <c r="E14" s="362">
        <v>0</v>
      </c>
      <c r="F14" s="362">
        <v>4.7</v>
      </c>
      <c r="G14" s="362">
        <v>34.299999999999997</v>
      </c>
      <c r="H14" s="362">
        <v>0</v>
      </c>
      <c r="I14" s="362">
        <v>11.2</v>
      </c>
      <c r="J14" s="362">
        <v>49.8</v>
      </c>
      <c r="K14" s="362">
        <v>0</v>
      </c>
      <c r="L14" s="362">
        <v>0</v>
      </c>
      <c r="M14" s="362">
        <v>0</v>
      </c>
      <c r="N14" s="362">
        <f t="shared" si="0"/>
        <v>100</v>
      </c>
    </row>
    <row r="15" spans="1:14" ht="35.1" customHeight="1">
      <c r="A15" s="279"/>
      <c r="B15" s="285" t="s">
        <v>194</v>
      </c>
      <c r="C15" s="364">
        <v>0</v>
      </c>
      <c r="D15" s="364">
        <v>0</v>
      </c>
      <c r="E15" s="364">
        <v>0</v>
      </c>
      <c r="F15" s="364">
        <v>0</v>
      </c>
      <c r="G15" s="364">
        <v>24.9</v>
      </c>
      <c r="H15" s="364">
        <v>0.7</v>
      </c>
      <c r="I15" s="364">
        <v>0.8</v>
      </c>
      <c r="J15" s="364">
        <v>54.5</v>
      </c>
      <c r="K15" s="364">
        <v>0</v>
      </c>
      <c r="L15" s="364">
        <v>19.100000000000001</v>
      </c>
      <c r="M15" s="364">
        <v>0</v>
      </c>
      <c r="N15" s="364">
        <f t="shared" si="0"/>
        <v>100</v>
      </c>
    </row>
    <row r="16" spans="1:14" ht="35.1" customHeight="1">
      <c r="A16" s="288"/>
      <c r="B16" s="359" t="s">
        <v>13</v>
      </c>
      <c r="C16" s="360">
        <v>0</v>
      </c>
      <c r="D16" s="360">
        <v>0</v>
      </c>
      <c r="E16" s="360">
        <v>0</v>
      </c>
      <c r="F16" s="360">
        <v>2</v>
      </c>
      <c r="G16" s="360">
        <v>28.9</v>
      </c>
      <c r="H16" s="360">
        <v>0.4</v>
      </c>
      <c r="I16" s="360">
        <v>5.3</v>
      </c>
      <c r="J16" s="360">
        <v>52.5</v>
      </c>
      <c r="K16" s="360">
        <v>0</v>
      </c>
      <c r="L16" s="360">
        <v>10.9</v>
      </c>
      <c r="M16" s="360">
        <v>0</v>
      </c>
      <c r="N16" s="360">
        <f t="shared" si="0"/>
        <v>100</v>
      </c>
    </row>
    <row r="17" spans="1:14">
      <c r="A17" s="111"/>
    </row>
    <row r="18" spans="1:14" s="121" customFormat="1" ht="16.5" customHeight="1">
      <c r="A18" s="225" t="s">
        <v>197</v>
      </c>
      <c r="B18" s="225"/>
      <c r="C18" s="225"/>
      <c r="D18" s="225"/>
      <c r="E18" s="225"/>
      <c r="F18" s="225"/>
      <c r="H18" s="122"/>
      <c r="I18" s="226" t="s">
        <v>198</v>
      </c>
      <c r="J18" s="226"/>
      <c r="K18" s="226"/>
      <c r="L18" s="226"/>
      <c r="M18" s="226"/>
      <c r="N18" s="226"/>
    </row>
  </sheetData>
  <mergeCells count="14">
    <mergeCell ref="A8:A10"/>
    <mergeCell ref="A11:A13"/>
    <mergeCell ref="A14:A16"/>
    <mergeCell ref="A18:F18"/>
    <mergeCell ref="I18:N18"/>
    <mergeCell ref="A6:A7"/>
    <mergeCell ref="B6:B7"/>
    <mergeCell ref="C6:M6"/>
    <mergeCell ref="N6:N7"/>
    <mergeCell ref="A1:N1"/>
    <mergeCell ref="A2:N2"/>
    <mergeCell ref="A3:N3"/>
    <mergeCell ref="A4:N4"/>
    <mergeCell ref="A5:N5"/>
  </mergeCells>
  <printOptions horizontalCentered="1" verticalCentered="1"/>
  <pageMargins left="0.18" right="0.17" top="0.5" bottom="0.5" header="0" footer="0.25"/>
  <pageSetup paperSize="9" scale="7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4.9989318521683403E-2"/>
  </sheetPr>
  <dimension ref="A1:G18"/>
  <sheetViews>
    <sheetView showGridLines="0" rightToLeft="1" view="pageBreakPreview" zoomScale="90" zoomScaleNormal="100" zoomScaleSheetLayoutView="90" workbookViewId="0">
      <selection activeCell="A4" sqref="A4:M4"/>
    </sheetView>
  </sheetViews>
  <sheetFormatPr defaultRowHeight="15"/>
  <cols>
    <col min="1" max="1" width="19.28515625" customWidth="1"/>
    <col min="2" max="2" width="19" customWidth="1"/>
    <col min="3" max="7" width="20.7109375" customWidth="1"/>
  </cols>
  <sheetData>
    <row r="1" spans="1:7" ht="71.25" customHeight="1">
      <c r="A1" s="183"/>
      <c r="B1" s="183"/>
      <c r="C1" s="183"/>
      <c r="D1" s="183"/>
      <c r="E1" s="183"/>
      <c r="F1" s="183"/>
      <c r="G1" s="183"/>
    </row>
    <row r="2" spans="1:7" ht="15.75" customHeight="1">
      <c r="A2" s="184" t="s">
        <v>292</v>
      </c>
      <c r="B2" s="184"/>
      <c r="C2" s="184"/>
      <c r="D2" s="184"/>
      <c r="E2" s="184"/>
      <c r="F2" s="184"/>
      <c r="G2" s="184"/>
    </row>
    <row r="3" spans="1:7" ht="21.75" customHeight="1">
      <c r="A3" s="212" t="s">
        <v>334</v>
      </c>
      <c r="B3" s="212"/>
      <c r="C3" s="212"/>
      <c r="D3" s="212"/>
      <c r="E3" s="212"/>
      <c r="F3" s="212"/>
      <c r="G3" s="212"/>
    </row>
    <row r="4" spans="1:7" ht="22.5" customHeight="1">
      <c r="A4" s="213" t="s">
        <v>176</v>
      </c>
      <c r="B4" s="213"/>
      <c r="C4" s="213"/>
      <c r="D4" s="213"/>
      <c r="E4" s="213"/>
      <c r="F4" s="213"/>
      <c r="G4" s="213"/>
    </row>
    <row r="5" spans="1:7" ht="22.5">
      <c r="A5" s="227" t="s">
        <v>293</v>
      </c>
      <c r="B5" s="227"/>
      <c r="C5" s="227"/>
      <c r="D5" s="227"/>
      <c r="E5" s="227"/>
      <c r="F5" s="227"/>
      <c r="G5" s="227"/>
    </row>
    <row r="6" spans="1:7" ht="35.25" customHeight="1">
      <c r="A6" s="408" t="s">
        <v>178</v>
      </c>
      <c r="B6" s="402" t="s">
        <v>2</v>
      </c>
      <c r="C6" s="403" t="s">
        <v>232</v>
      </c>
      <c r="D6" s="404"/>
      <c r="E6" s="404"/>
      <c r="F6" s="405"/>
      <c r="G6" s="409" t="s">
        <v>188</v>
      </c>
    </row>
    <row r="7" spans="1:7" ht="51" customHeight="1">
      <c r="A7" s="410"/>
      <c r="B7" s="406"/>
      <c r="C7" s="407" t="s">
        <v>233</v>
      </c>
      <c r="D7" s="407" t="s">
        <v>234</v>
      </c>
      <c r="E7" s="407" t="s">
        <v>235</v>
      </c>
      <c r="F7" s="407" t="s">
        <v>236</v>
      </c>
      <c r="G7" s="411"/>
    </row>
    <row r="8" spans="1:7" ht="30" customHeight="1">
      <c r="A8" s="414" t="s">
        <v>10</v>
      </c>
      <c r="B8" s="317" t="s">
        <v>193</v>
      </c>
      <c r="C8" s="306">
        <v>96.3</v>
      </c>
      <c r="D8" s="306">
        <v>3.7</v>
      </c>
      <c r="E8" s="306">
        <v>0</v>
      </c>
      <c r="F8" s="306">
        <v>0</v>
      </c>
      <c r="G8" s="307">
        <f>SUM(C8:F8)</f>
        <v>100</v>
      </c>
    </row>
    <row r="9" spans="1:7" ht="30" customHeight="1">
      <c r="A9" s="415"/>
      <c r="B9" s="358" t="s">
        <v>194</v>
      </c>
      <c r="C9" s="353">
        <v>81.900000000000006</v>
      </c>
      <c r="D9" s="353">
        <v>10.6</v>
      </c>
      <c r="E9" s="353">
        <v>7.5</v>
      </c>
      <c r="F9" s="353">
        <v>0</v>
      </c>
      <c r="G9" s="354">
        <f>SUM(C9:F9)</f>
        <v>100</v>
      </c>
    </row>
    <row r="10" spans="1:7" ht="30" customHeight="1">
      <c r="A10" s="416"/>
      <c r="B10" s="413" t="s">
        <v>13</v>
      </c>
      <c r="C10" s="412">
        <v>88</v>
      </c>
      <c r="D10" s="412">
        <v>7.7</v>
      </c>
      <c r="E10" s="412">
        <v>4.3</v>
      </c>
      <c r="F10" s="412">
        <v>0</v>
      </c>
      <c r="G10" s="412">
        <f t="shared" ref="G10:G15" si="0">SUM(C10:F10)</f>
        <v>100</v>
      </c>
    </row>
    <row r="11" spans="1:7" ht="30" customHeight="1">
      <c r="A11" s="414" t="s">
        <v>195</v>
      </c>
      <c r="B11" s="317" t="s">
        <v>193</v>
      </c>
      <c r="C11" s="306">
        <v>69.900000000000006</v>
      </c>
      <c r="D11" s="306">
        <v>30.1</v>
      </c>
      <c r="E11" s="306">
        <v>0</v>
      </c>
      <c r="F11" s="306">
        <v>0</v>
      </c>
      <c r="G11" s="307">
        <f t="shared" si="0"/>
        <v>100</v>
      </c>
    </row>
    <row r="12" spans="1:7" ht="30" customHeight="1">
      <c r="A12" s="415"/>
      <c r="B12" s="358" t="s">
        <v>194</v>
      </c>
      <c r="C12" s="353">
        <v>87.9</v>
      </c>
      <c r="D12" s="353">
        <v>12.1</v>
      </c>
      <c r="E12" s="353">
        <v>0</v>
      </c>
      <c r="F12" s="353">
        <v>0</v>
      </c>
      <c r="G12" s="354">
        <f t="shared" si="0"/>
        <v>100</v>
      </c>
    </row>
    <row r="13" spans="1:7" ht="30" customHeight="1">
      <c r="A13" s="416"/>
      <c r="B13" s="413" t="s">
        <v>13</v>
      </c>
      <c r="C13" s="412">
        <v>80.099999999999994</v>
      </c>
      <c r="D13" s="412">
        <v>19.899999999999999</v>
      </c>
      <c r="E13" s="412">
        <v>0</v>
      </c>
      <c r="F13" s="412">
        <v>0</v>
      </c>
      <c r="G13" s="412">
        <f t="shared" si="0"/>
        <v>100</v>
      </c>
    </row>
    <row r="14" spans="1:7" ht="30" customHeight="1">
      <c r="A14" s="414" t="s">
        <v>196</v>
      </c>
      <c r="B14" s="317" t="s">
        <v>193</v>
      </c>
      <c r="C14" s="306">
        <v>78.5</v>
      </c>
      <c r="D14" s="306">
        <v>21.5</v>
      </c>
      <c r="E14" s="306">
        <v>0</v>
      </c>
      <c r="F14" s="306">
        <v>0</v>
      </c>
      <c r="G14" s="307">
        <f t="shared" si="0"/>
        <v>100</v>
      </c>
    </row>
    <row r="15" spans="1:7" ht="30" customHeight="1">
      <c r="A15" s="415"/>
      <c r="B15" s="358" t="s">
        <v>194</v>
      </c>
      <c r="C15" s="353">
        <v>85.9</v>
      </c>
      <c r="D15" s="353">
        <v>11.6</v>
      </c>
      <c r="E15" s="353">
        <v>2.5</v>
      </c>
      <c r="F15" s="353">
        <v>0</v>
      </c>
      <c r="G15" s="354">
        <f t="shared" si="0"/>
        <v>100</v>
      </c>
    </row>
    <row r="16" spans="1:7" ht="30" customHeight="1">
      <c r="A16" s="416"/>
      <c r="B16" s="413" t="s">
        <v>13</v>
      </c>
      <c r="C16" s="412">
        <v>82.8</v>
      </c>
      <c r="D16" s="412">
        <v>15.8</v>
      </c>
      <c r="E16" s="412">
        <v>1.4</v>
      </c>
      <c r="F16" s="412">
        <v>0</v>
      </c>
      <c r="G16" s="412">
        <f>SUM(C16:F16)</f>
        <v>100</v>
      </c>
    </row>
    <row r="17" spans="1:7" ht="9.75" customHeight="1">
      <c r="A17" s="111"/>
    </row>
    <row r="18" spans="1:7" ht="16.5" customHeight="1">
      <c r="A18" s="188" t="s">
        <v>197</v>
      </c>
      <c r="B18" s="188"/>
      <c r="C18" s="188"/>
      <c r="D18" s="189" t="s">
        <v>198</v>
      </c>
      <c r="E18" s="189"/>
      <c r="F18" s="189"/>
      <c r="G18" s="189"/>
    </row>
  </sheetData>
  <mergeCells count="14">
    <mergeCell ref="A8:A10"/>
    <mergeCell ref="A11:A13"/>
    <mergeCell ref="A14:A16"/>
    <mergeCell ref="A18:C18"/>
    <mergeCell ref="D18:G18"/>
    <mergeCell ref="A6:A7"/>
    <mergeCell ref="B6:B7"/>
    <mergeCell ref="C6:F6"/>
    <mergeCell ref="G6:G7"/>
    <mergeCell ref="A1:G1"/>
    <mergeCell ref="A2:G2"/>
    <mergeCell ref="A3:G3"/>
    <mergeCell ref="A4:G4"/>
    <mergeCell ref="A5:G5"/>
  </mergeCells>
  <printOptions horizontalCentered="1" verticalCentered="1"/>
  <pageMargins left="0.18" right="0.17" top="0.5" bottom="0.5" header="0" footer="0.25"/>
  <pageSetup paperSize="9" scale="9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4.9989318521683403E-2"/>
  </sheetPr>
  <dimension ref="A1:M18"/>
  <sheetViews>
    <sheetView showGridLines="0" rightToLeft="1" view="pageBreakPreview" topLeftCell="A10" zoomScale="70" zoomScaleNormal="100" zoomScaleSheetLayoutView="70" workbookViewId="0">
      <selection activeCell="A4" sqref="A4:M4"/>
    </sheetView>
  </sheetViews>
  <sheetFormatPr defaultRowHeight="15"/>
  <cols>
    <col min="1" max="1" width="15.5703125" customWidth="1"/>
    <col min="2" max="2" width="14.7109375" customWidth="1"/>
    <col min="3" max="3" width="12.5703125" customWidth="1"/>
    <col min="4" max="4" width="10.5703125" customWidth="1"/>
    <col min="5" max="5" width="17.28515625" customWidth="1"/>
    <col min="6" max="6" width="10.5703125" customWidth="1"/>
    <col min="7" max="7" width="12.85546875" customWidth="1"/>
    <col min="8" max="8" width="16" customWidth="1"/>
    <col min="9" max="9" width="16.7109375" customWidth="1"/>
    <col min="10" max="10" width="14.7109375" customWidth="1"/>
    <col min="11" max="11" width="17.140625" customWidth="1"/>
    <col min="12" max="12" width="10.28515625" customWidth="1"/>
    <col min="13" max="13" width="11.7109375" customWidth="1"/>
  </cols>
  <sheetData>
    <row r="1" spans="1:13" ht="77.25" customHeight="1">
      <c r="A1" s="183"/>
      <c r="B1" s="183"/>
      <c r="C1" s="183"/>
      <c r="D1" s="183"/>
      <c r="E1" s="183"/>
      <c r="F1" s="183"/>
      <c r="G1" s="183"/>
      <c r="H1" s="183"/>
      <c r="I1" s="183"/>
      <c r="J1" s="183"/>
      <c r="K1" s="183"/>
      <c r="L1" s="183"/>
      <c r="M1" s="183"/>
    </row>
    <row r="2" spans="1:13" ht="26.25" customHeight="1">
      <c r="A2" s="222" t="s">
        <v>294</v>
      </c>
      <c r="B2" s="222"/>
      <c r="C2" s="222"/>
      <c r="D2" s="222"/>
      <c r="E2" s="222"/>
      <c r="F2" s="222"/>
      <c r="G2" s="222"/>
      <c r="H2" s="222"/>
      <c r="I2" s="222"/>
      <c r="J2" s="222"/>
      <c r="K2" s="222"/>
      <c r="L2" s="222"/>
      <c r="M2" s="222"/>
    </row>
    <row r="3" spans="1:13" ht="26.25" customHeight="1">
      <c r="A3" s="223" t="s">
        <v>295</v>
      </c>
      <c r="B3" s="223"/>
      <c r="C3" s="223"/>
      <c r="D3" s="223"/>
      <c r="E3" s="223"/>
      <c r="F3" s="223"/>
      <c r="G3" s="223"/>
      <c r="H3" s="223"/>
      <c r="I3" s="223"/>
      <c r="J3" s="223"/>
      <c r="K3" s="223"/>
      <c r="L3" s="223"/>
      <c r="M3" s="223"/>
    </row>
    <row r="4" spans="1:13" ht="26.25" customHeight="1">
      <c r="A4" s="224" t="s">
        <v>176</v>
      </c>
      <c r="B4" s="224"/>
      <c r="C4" s="224"/>
      <c r="D4" s="224"/>
      <c r="E4" s="224"/>
      <c r="F4" s="224"/>
      <c r="G4" s="224"/>
      <c r="H4" s="224"/>
      <c r="I4" s="224"/>
      <c r="J4" s="224"/>
      <c r="K4" s="224"/>
      <c r="L4" s="224"/>
      <c r="M4" s="224"/>
    </row>
    <row r="5" spans="1:13" ht="22.5">
      <c r="A5" s="227" t="s">
        <v>296</v>
      </c>
      <c r="B5" s="227"/>
      <c r="C5" s="227"/>
      <c r="D5" s="227"/>
      <c r="E5" s="227"/>
      <c r="F5" s="227"/>
      <c r="G5" s="227"/>
      <c r="H5" s="227"/>
      <c r="I5" s="227"/>
      <c r="J5" s="227"/>
      <c r="K5" s="227"/>
      <c r="L5" s="227"/>
      <c r="M5" s="227"/>
    </row>
    <row r="6" spans="1:13" ht="36" customHeight="1">
      <c r="A6" s="274" t="s">
        <v>178</v>
      </c>
      <c r="B6" s="187" t="s">
        <v>2</v>
      </c>
      <c r="C6" s="373" t="s">
        <v>330</v>
      </c>
      <c r="D6" s="198"/>
      <c r="E6" s="198"/>
      <c r="F6" s="198"/>
      <c r="G6" s="198"/>
      <c r="H6" s="198"/>
      <c r="I6" s="198"/>
      <c r="J6" s="198"/>
      <c r="K6" s="198"/>
      <c r="L6" s="198"/>
      <c r="M6" s="312" t="s">
        <v>188</v>
      </c>
    </row>
    <row r="7" spans="1:13" ht="107.25" customHeight="1">
      <c r="A7" s="304"/>
      <c r="B7" s="196"/>
      <c r="C7" s="115" t="s">
        <v>297</v>
      </c>
      <c r="D7" s="115" t="s">
        <v>298</v>
      </c>
      <c r="E7" s="115" t="s">
        <v>299</v>
      </c>
      <c r="F7" s="115" t="s">
        <v>300</v>
      </c>
      <c r="G7" s="115" t="s">
        <v>301</v>
      </c>
      <c r="H7" s="115" t="s">
        <v>302</v>
      </c>
      <c r="I7" s="115" t="s">
        <v>303</v>
      </c>
      <c r="J7" s="115" t="s">
        <v>304</v>
      </c>
      <c r="K7" s="115" t="s">
        <v>305</v>
      </c>
      <c r="L7" s="115" t="s">
        <v>192</v>
      </c>
      <c r="M7" s="313"/>
    </row>
    <row r="8" spans="1:13" ht="29.25" customHeight="1">
      <c r="A8" s="278" t="s">
        <v>10</v>
      </c>
      <c r="B8" s="367" t="s">
        <v>193</v>
      </c>
      <c r="C8" s="368">
        <v>0</v>
      </c>
      <c r="D8" s="368">
        <v>52</v>
      </c>
      <c r="E8" s="368">
        <v>5.4</v>
      </c>
      <c r="F8" s="368">
        <v>28</v>
      </c>
      <c r="G8" s="368">
        <v>4.5</v>
      </c>
      <c r="H8" s="368">
        <v>4.5</v>
      </c>
      <c r="I8" s="368">
        <v>1.2</v>
      </c>
      <c r="J8" s="368">
        <v>0.7</v>
      </c>
      <c r="K8" s="368">
        <v>1.4</v>
      </c>
      <c r="L8" s="368">
        <v>2.2999999999999998</v>
      </c>
      <c r="M8" s="369">
        <f>SUM(C8:L8)</f>
        <v>100.00000000000001</v>
      </c>
    </row>
    <row r="9" spans="1:13" ht="35.1" customHeight="1">
      <c r="A9" s="279"/>
      <c r="B9" s="370" t="s">
        <v>194</v>
      </c>
      <c r="C9" s="371">
        <v>51.5</v>
      </c>
      <c r="D9" s="371">
        <v>32</v>
      </c>
      <c r="E9" s="371">
        <v>2.4</v>
      </c>
      <c r="F9" s="371">
        <v>2.6</v>
      </c>
      <c r="G9" s="371">
        <v>4.4000000000000004</v>
      </c>
      <c r="H9" s="371">
        <v>1.7</v>
      </c>
      <c r="I9" s="371">
        <v>2</v>
      </c>
      <c r="J9" s="371">
        <v>2.1</v>
      </c>
      <c r="K9" s="371">
        <v>1.3</v>
      </c>
      <c r="L9" s="371">
        <v>0</v>
      </c>
      <c r="M9" s="372">
        <f t="shared" ref="M9:M16" si="0">SUM(C9:L9)</f>
        <v>100</v>
      </c>
    </row>
    <row r="10" spans="1:13" ht="35.1" customHeight="1">
      <c r="A10" s="288"/>
      <c r="B10" s="365" t="s">
        <v>13</v>
      </c>
      <c r="C10" s="366">
        <v>32.700000000000003</v>
      </c>
      <c r="D10" s="366">
        <v>39.299999999999997</v>
      </c>
      <c r="E10" s="366">
        <v>3.5</v>
      </c>
      <c r="F10" s="366">
        <v>11.9</v>
      </c>
      <c r="G10" s="366">
        <v>4.4000000000000004</v>
      </c>
      <c r="H10" s="366">
        <v>2.7</v>
      </c>
      <c r="I10" s="366">
        <v>1.7</v>
      </c>
      <c r="J10" s="366">
        <v>1.6</v>
      </c>
      <c r="K10" s="366">
        <v>1.3</v>
      </c>
      <c r="L10" s="366">
        <v>0.9</v>
      </c>
      <c r="M10" s="366">
        <f t="shared" si="0"/>
        <v>100.00000000000001</v>
      </c>
    </row>
    <row r="11" spans="1:13" ht="35.1" customHeight="1">
      <c r="A11" s="278" t="s">
        <v>195</v>
      </c>
      <c r="B11" s="367" t="s">
        <v>193</v>
      </c>
      <c r="C11" s="368">
        <v>0</v>
      </c>
      <c r="D11" s="368">
        <v>76.400000000000006</v>
      </c>
      <c r="E11" s="368">
        <v>3.1</v>
      </c>
      <c r="F11" s="368">
        <v>0</v>
      </c>
      <c r="G11" s="368">
        <v>2.8</v>
      </c>
      <c r="H11" s="368">
        <v>15</v>
      </c>
      <c r="I11" s="368">
        <v>1.3</v>
      </c>
      <c r="J11" s="368">
        <v>1.2</v>
      </c>
      <c r="K11" s="368">
        <v>0.1</v>
      </c>
      <c r="L11" s="368">
        <v>0.1</v>
      </c>
      <c r="M11" s="369">
        <f t="shared" si="0"/>
        <v>99.999999999999986</v>
      </c>
    </row>
    <row r="12" spans="1:13" ht="35.1" customHeight="1">
      <c r="A12" s="279"/>
      <c r="B12" s="370" t="s">
        <v>194</v>
      </c>
      <c r="C12" s="371">
        <v>78.099999999999994</v>
      </c>
      <c r="D12" s="371">
        <v>15.7</v>
      </c>
      <c r="E12" s="371">
        <v>0.7</v>
      </c>
      <c r="F12" s="371">
        <v>0</v>
      </c>
      <c r="G12" s="371">
        <v>1.5</v>
      </c>
      <c r="H12" s="371">
        <v>1.7</v>
      </c>
      <c r="I12" s="371">
        <v>1.1000000000000001</v>
      </c>
      <c r="J12" s="371">
        <v>0.6</v>
      </c>
      <c r="K12" s="371">
        <v>0.6</v>
      </c>
      <c r="L12" s="371">
        <v>0</v>
      </c>
      <c r="M12" s="372">
        <f t="shared" si="0"/>
        <v>99.999999999999986</v>
      </c>
    </row>
    <row r="13" spans="1:13" ht="35.1" customHeight="1">
      <c r="A13" s="288"/>
      <c r="B13" s="365" t="s">
        <v>13</v>
      </c>
      <c r="C13" s="366">
        <v>66</v>
      </c>
      <c r="D13" s="366">
        <v>25.1</v>
      </c>
      <c r="E13" s="366">
        <v>1.1000000000000001</v>
      </c>
      <c r="F13" s="366">
        <v>0</v>
      </c>
      <c r="G13" s="366">
        <v>1.8</v>
      </c>
      <c r="H13" s="366">
        <v>3.7</v>
      </c>
      <c r="I13" s="366">
        <v>1.1000000000000001</v>
      </c>
      <c r="J13" s="366">
        <v>0.7</v>
      </c>
      <c r="K13" s="366">
        <v>0.5</v>
      </c>
      <c r="L13" s="366">
        <v>0</v>
      </c>
      <c r="M13" s="366">
        <f t="shared" si="0"/>
        <v>99.999999999999986</v>
      </c>
    </row>
    <row r="14" spans="1:13" ht="35.1" customHeight="1">
      <c r="A14" s="278" t="s">
        <v>196</v>
      </c>
      <c r="B14" s="367" t="s">
        <v>193</v>
      </c>
      <c r="C14" s="369">
        <v>0</v>
      </c>
      <c r="D14" s="369">
        <v>67.599999999999994</v>
      </c>
      <c r="E14" s="369">
        <v>3.9</v>
      </c>
      <c r="F14" s="369">
        <v>10.1</v>
      </c>
      <c r="G14" s="369">
        <v>3.4</v>
      </c>
      <c r="H14" s="369">
        <v>11.2</v>
      </c>
      <c r="I14" s="369">
        <v>1.3</v>
      </c>
      <c r="J14" s="369">
        <v>1</v>
      </c>
      <c r="K14" s="369">
        <v>0.6</v>
      </c>
      <c r="L14" s="369">
        <v>0.9</v>
      </c>
      <c r="M14" s="369">
        <f t="shared" si="0"/>
        <v>100</v>
      </c>
    </row>
    <row r="15" spans="1:13" ht="35.1" customHeight="1">
      <c r="A15" s="279"/>
      <c r="B15" s="370" t="s">
        <v>194</v>
      </c>
      <c r="C15" s="372">
        <v>74</v>
      </c>
      <c r="D15" s="372">
        <v>18.2</v>
      </c>
      <c r="E15" s="372">
        <v>1</v>
      </c>
      <c r="F15" s="372">
        <v>0.4</v>
      </c>
      <c r="G15" s="372">
        <v>2</v>
      </c>
      <c r="H15" s="372">
        <v>1.7</v>
      </c>
      <c r="I15" s="372">
        <v>1.2</v>
      </c>
      <c r="J15" s="372">
        <v>0.8</v>
      </c>
      <c r="K15" s="372">
        <v>0.7</v>
      </c>
      <c r="L15" s="372">
        <v>0</v>
      </c>
      <c r="M15" s="372">
        <f t="shared" si="0"/>
        <v>100.00000000000001</v>
      </c>
    </row>
    <row r="16" spans="1:13" ht="35.1" customHeight="1">
      <c r="A16" s="288"/>
      <c r="B16" s="365" t="s">
        <v>13</v>
      </c>
      <c r="C16" s="366">
        <v>59.5</v>
      </c>
      <c r="D16" s="366">
        <v>27.9</v>
      </c>
      <c r="E16" s="366">
        <v>1.5</v>
      </c>
      <c r="F16" s="366">
        <v>2.2999999999999998</v>
      </c>
      <c r="G16" s="366">
        <v>2.2999999999999998</v>
      </c>
      <c r="H16" s="366">
        <v>3.5</v>
      </c>
      <c r="I16" s="366">
        <v>1.2</v>
      </c>
      <c r="J16" s="366">
        <v>0.9</v>
      </c>
      <c r="K16" s="366">
        <v>0.7</v>
      </c>
      <c r="L16" s="366">
        <v>0.2</v>
      </c>
      <c r="M16" s="366">
        <f t="shared" si="0"/>
        <v>100.00000000000001</v>
      </c>
    </row>
    <row r="17" spans="1:13">
      <c r="A17" s="111"/>
    </row>
    <row r="18" spans="1:13" s="121" customFormat="1" ht="16.5" customHeight="1">
      <c r="A18" s="225" t="s">
        <v>197</v>
      </c>
      <c r="B18" s="225"/>
      <c r="C18" s="225"/>
      <c r="D18" s="225"/>
      <c r="E18" s="225"/>
      <c r="F18" s="225"/>
      <c r="H18" s="122"/>
      <c r="I18" s="226" t="s">
        <v>250</v>
      </c>
      <c r="J18" s="226"/>
      <c r="K18" s="226"/>
      <c r="L18" s="226"/>
      <c r="M18" s="226"/>
    </row>
  </sheetData>
  <mergeCells count="14">
    <mergeCell ref="A8:A10"/>
    <mergeCell ref="A11:A13"/>
    <mergeCell ref="A14:A16"/>
    <mergeCell ref="A18:F18"/>
    <mergeCell ref="I18:M18"/>
    <mergeCell ref="A6:A7"/>
    <mergeCell ref="B6:B7"/>
    <mergeCell ref="C6:L6"/>
    <mergeCell ref="M6:M7"/>
    <mergeCell ref="A1:M1"/>
    <mergeCell ref="A2:M2"/>
    <mergeCell ref="A3:M3"/>
    <mergeCell ref="A4:M4"/>
    <mergeCell ref="A5:M5"/>
  </mergeCells>
  <printOptions horizontalCentered="1" verticalCentered="1"/>
  <pageMargins left="0.18" right="0.17" top="0.5" bottom="0.5" header="0" footer="0.25"/>
  <pageSetup paperSize="9" scale="7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4.9989318521683403E-2"/>
  </sheetPr>
  <dimension ref="A1:M11"/>
  <sheetViews>
    <sheetView showGridLines="0" rightToLeft="1" view="pageBreakPreview" zoomScale="90" zoomScaleNormal="100" zoomScaleSheetLayoutView="90" workbookViewId="0">
      <selection activeCell="A4" sqref="A4:M4"/>
    </sheetView>
  </sheetViews>
  <sheetFormatPr defaultRowHeight="15"/>
  <cols>
    <col min="1" max="1" width="14.7109375" customWidth="1"/>
    <col min="2" max="3" width="9.85546875" customWidth="1"/>
    <col min="4" max="5" width="10.140625" customWidth="1"/>
    <col min="6" max="6" width="11.28515625" customWidth="1"/>
    <col min="7" max="7" width="10.7109375" customWidth="1"/>
    <col min="8" max="8" width="10" customWidth="1"/>
    <col min="9" max="10" width="11.28515625" customWidth="1"/>
    <col min="11" max="11" width="10.140625" customWidth="1"/>
    <col min="12" max="12" width="10" customWidth="1"/>
    <col min="13" max="13" width="9.7109375" customWidth="1"/>
  </cols>
  <sheetData>
    <row r="1" spans="1:13" ht="75" customHeight="1">
      <c r="A1" s="183"/>
      <c r="B1" s="183"/>
      <c r="C1" s="183"/>
      <c r="D1" s="183"/>
      <c r="E1" s="183"/>
      <c r="F1" s="183"/>
      <c r="G1" s="183"/>
      <c r="H1" s="183"/>
      <c r="I1" s="183"/>
      <c r="J1" s="183"/>
      <c r="K1" s="183"/>
      <c r="L1" s="183"/>
      <c r="M1" s="183"/>
    </row>
    <row r="2" spans="1:13" ht="21.75" customHeight="1">
      <c r="A2" s="183" t="s">
        <v>306</v>
      </c>
      <c r="B2" s="183"/>
      <c r="C2" s="183"/>
      <c r="D2" s="183"/>
      <c r="E2" s="183"/>
      <c r="F2" s="183"/>
      <c r="G2" s="183"/>
      <c r="H2" s="183"/>
      <c r="I2" s="183"/>
      <c r="J2" s="183"/>
      <c r="K2" s="183"/>
      <c r="L2" s="183"/>
      <c r="M2" s="183"/>
    </row>
    <row r="3" spans="1:13" ht="21.75" customHeight="1">
      <c r="A3" s="228" t="s">
        <v>307</v>
      </c>
      <c r="B3" s="228"/>
      <c r="C3" s="228"/>
      <c r="D3" s="228"/>
      <c r="E3" s="228"/>
      <c r="F3" s="228"/>
      <c r="G3" s="228"/>
      <c r="H3" s="228"/>
      <c r="I3" s="228"/>
      <c r="J3" s="228"/>
      <c r="K3" s="228"/>
      <c r="L3" s="228"/>
      <c r="M3" s="228"/>
    </row>
    <row r="4" spans="1:13" ht="21.75" customHeight="1">
      <c r="A4" s="229" t="s">
        <v>176</v>
      </c>
      <c r="B4" s="229"/>
      <c r="C4" s="229"/>
      <c r="D4" s="229"/>
      <c r="E4" s="229"/>
      <c r="F4" s="229"/>
      <c r="G4" s="229"/>
      <c r="H4" s="229"/>
      <c r="I4" s="229"/>
      <c r="J4" s="229"/>
      <c r="K4" s="229"/>
      <c r="L4" s="229"/>
      <c r="M4" s="229"/>
    </row>
    <row r="5" spans="1:13" ht="21">
      <c r="A5" s="205" t="s">
        <v>308</v>
      </c>
      <c r="B5" s="205"/>
      <c r="C5" s="205"/>
      <c r="D5" s="205"/>
      <c r="E5" s="205"/>
      <c r="F5" s="205"/>
      <c r="G5" s="205"/>
      <c r="H5" s="205"/>
      <c r="I5" s="205"/>
      <c r="J5" s="205"/>
      <c r="K5" s="205"/>
      <c r="L5" s="205"/>
      <c r="M5" s="205"/>
    </row>
    <row r="6" spans="1:13" ht="39.950000000000003" customHeight="1">
      <c r="A6" s="408" t="s">
        <v>309</v>
      </c>
      <c r="B6" s="403" t="s">
        <v>202</v>
      </c>
      <c r="C6" s="404"/>
      <c r="D6" s="404"/>
      <c r="E6" s="404"/>
      <c r="F6" s="404"/>
      <c r="G6" s="404"/>
      <c r="H6" s="404"/>
      <c r="I6" s="404"/>
      <c r="J6" s="404"/>
      <c r="K6" s="404"/>
      <c r="L6" s="405"/>
      <c r="M6" s="409" t="s">
        <v>188</v>
      </c>
    </row>
    <row r="7" spans="1:13" ht="54.75" customHeight="1">
      <c r="A7" s="410"/>
      <c r="B7" s="417" t="s">
        <v>203</v>
      </c>
      <c r="C7" s="417" t="s">
        <v>204</v>
      </c>
      <c r="D7" s="417" t="s">
        <v>205</v>
      </c>
      <c r="E7" s="417" t="s">
        <v>206</v>
      </c>
      <c r="F7" s="418" t="s">
        <v>207</v>
      </c>
      <c r="G7" s="418" t="s">
        <v>208</v>
      </c>
      <c r="H7" s="418" t="s">
        <v>209</v>
      </c>
      <c r="I7" s="418" t="s">
        <v>210</v>
      </c>
      <c r="J7" s="418" t="s">
        <v>211</v>
      </c>
      <c r="K7" s="418" t="s">
        <v>212</v>
      </c>
      <c r="L7" s="417" t="s">
        <v>310</v>
      </c>
      <c r="M7" s="411"/>
    </row>
    <row r="8" spans="1:13" ht="71.25" customHeight="1">
      <c r="A8" s="374" t="s">
        <v>311</v>
      </c>
      <c r="B8" s="356">
        <v>0.2</v>
      </c>
      <c r="C8" s="356">
        <v>2.9</v>
      </c>
      <c r="D8" s="356">
        <v>4.0999999999999996</v>
      </c>
      <c r="E8" s="356">
        <v>9</v>
      </c>
      <c r="F8" s="356">
        <v>11.7</v>
      </c>
      <c r="G8" s="356">
        <v>10.8</v>
      </c>
      <c r="H8" s="356">
        <v>13.2</v>
      </c>
      <c r="I8" s="356">
        <v>15.2</v>
      </c>
      <c r="J8" s="356">
        <v>10.8</v>
      </c>
      <c r="K8" s="356">
        <v>12</v>
      </c>
      <c r="L8" s="356">
        <v>10.1</v>
      </c>
      <c r="M8" s="357">
        <f>SUM(B8:L8)</f>
        <v>100</v>
      </c>
    </row>
    <row r="9" spans="1:13" ht="71.25" customHeight="1">
      <c r="A9" s="419" t="s">
        <v>14</v>
      </c>
      <c r="B9" s="420">
        <v>0.3</v>
      </c>
      <c r="C9" s="420">
        <v>2.9</v>
      </c>
      <c r="D9" s="420">
        <v>11.5</v>
      </c>
      <c r="E9" s="421">
        <v>21</v>
      </c>
      <c r="F9" s="421">
        <v>23.2</v>
      </c>
      <c r="G9" s="421">
        <v>15</v>
      </c>
      <c r="H9" s="421">
        <v>10.3</v>
      </c>
      <c r="I9" s="421">
        <v>5</v>
      </c>
      <c r="J9" s="421">
        <v>5.8</v>
      </c>
      <c r="K9" s="420">
        <v>3.1</v>
      </c>
      <c r="L9" s="420">
        <v>1.9</v>
      </c>
      <c r="M9" s="422">
        <v>100</v>
      </c>
    </row>
    <row r="10" spans="1:13" ht="71.25" customHeight="1">
      <c r="A10" s="375" t="s">
        <v>329</v>
      </c>
      <c r="B10" s="376">
        <v>0.3</v>
      </c>
      <c r="C10" s="376">
        <v>2.9</v>
      </c>
      <c r="D10" s="376">
        <v>10.7</v>
      </c>
      <c r="E10" s="376">
        <v>19.7</v>
      </c>
      <c r="F10" s="376">
        <v>22</v>
      </c>
      <c r="G10" s="376">
        <v>14.6</v>
      </c>
      <c r="H10" s="376">
        <v>10.6</v>
      </c>
      <c r="I10" s="376">
        <v>6.1</v>
      </c>
      <c r="J10" s="376">
        <v>6.3</v>
      </c>
      <c r="K10" s="376">
        <v>4</v>
      </c>
      <c r="L10" s="376">
        <v>2.8</v>
      </c>
      <c r="M10" s="376">
        <f t="shared" ref="M9:M10" si="0">SUM(B10:L10)</f>
        <v>99.999999999999972</v>
      </c>
    </row>
    <row r="11" spans="1:13" ht="28.5" customHeight="1">
      <c r="A11" s="188" t="s">
        <v>197</v>
      </c>
      <c r="B11" s="188"/>
      <c r="C11" s="188"/>
      <c r="D11" s="188"/>
      <c r="E11" s="188"/>
      <c r="F11" s="188"/>
      <c r="G11" s="189" t="s">
        <v>198</v>
      </c>
      <c r="H11" s="189"/>
      <c r="I11" s="189"/>
      <c r="J11" s="189"/>
      <c r="K11" s="189"/>
      <c r="L11" s="189"/>
      <c r="M11" s="189"/>
    </row>
  </sheetData>
  <mergeCells count="10">
    <mergeCell ref="A11:F11"/>
    <mergeCell ref="G11:M11"/>
    <mergeCell ref="A1:M1"/>
    <mergeCell ref="A2:M2"/>
    <mergeCell ref="A3:M3"/>
    <mergeCell ref="A4:M4"/>
    <mergeCell ref="A5:M5"/>
    <mergeCell ref="A6:A7"/>
    <mergeCell ref="B6:L6"/>
    <mergeCell ref="M6:M7"/>
  </mergeCells>
  <printOptions horizontalCentered="1"/>
  <pageMargins left="0.18" right="0.17" top="0.5" bottom="0.5" header="0" footer="0.25"/>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4.9989318521683403E-2"/>
  </sheetPr>
  <dimension ref="A1:M11"/>
  <sheetViews>
    <sheetView showGridLines="0" rightToLeft="1" view="pageBreakPreview" topLeftCell="A7" zoomScale="90" zoomScaleNormal="100" zoomScaleSheetLayoutView="90" workbookViewId="0">
      <selection activeCell="A4" sqref="A4:M4"/>
    </sheetView>
  </sheetViews>
  <sheetFormatPr defaultRowHeight="15"/>
  <cols>
    <col min="1" max="1" width="12.7109375" customWidth="1"/>
    <col min="2" max="2" width="8.7109375" customWidth="1"/>
    <col min="3" max="3" width="10.28515625" customWidth="1"/>
    <col min="4" max="4" width="7.5703125" customWidth="1"/>
    <col min="5" max="5" width="11.42578125" bestFit="1" customWidth="1"/>
    <col min="6" max="6" width="10.5703125" customWidth="1"/>
    <col min="7" max="7" width="15.28515625" bestFit="1" customWidth="1"/>
    <col min="8" max="8" width="14.42578125" customWidth="1"/>
    <col min="9" max="9" width="11.140625" customWidth="1"/>
    <col min="10" max="10" width="10.7109375" customWidth="1"/>
    <col min="11" max="11" width="12.5703125" customWidth="1"/>
    <col min="12" max="12" width="10.140625" customWidth="1"/>
    <col min="13" max="13" width="10.7109375" customWidth="1"/>
  </cols>
  <sheetData>
    <row r="1" spans="1:13" ht="72.75" customHeight="1">
      <c r="A1" s="183"/>
      <c r="B1" s="183"/>
      <c r="C1" s="183"/>
      <c r="D1" s="183"/>
      <c r="E1" s="183"/>
      <c r="F1" s="183"/>
      <c r="G1" s="183"/>
      <c r="H1" s="183"/>
      <c r="I1" s="183"/>
      <c r="J1" s="183"/>
      <c r="K1" s="183"/>
      <c r="L1" s="183"/>
      <c r="M1" s="183"/>
    </row>
    <row r="2" spans="1:13" s="123" customFormat="1" ht="18.75" customHeight="1">
      <c r="A2" s="184" t="s">
        <v>312</v>
      </c>
      <c r="B2" s="184"/>
      <c r="C2" s="184"/>
      <c r="D2" s="184"/>
      <c r="E2" s="184"/>
      <c r="F2" s="184"/>
      <c r="G2" s="184"/>
      <c r="H2" s="184"/>
      <c r="I2" s="184"/>
      <c r="J2" s="184"/>
      <c r="K2" s="184"/>
      <c r="L2" s="184"/>
      <c r="M2" s="184"/>
    </row>
    <row r="3" spans="1:13" s="123" customFormat="1" ht="18.75" customHeight="1">
      <c r="A3" s="185" t="s">
        <v>313</v>
      </c>
      <c r="B3" s="185"/>
      <c r="C3" s="185"/>
      <c r="D3" s="185"/>
      <c r="E3" s="185"/>
      <c r="F3" s="185"/>
      <c r="G3" s="185"/>
      <c r="H3" s="185"/>
      <c r="I3" s="185"/>
      <c r="J3" s="185"/>
      <c r="K3" s="185"/>
      <c r="L3" s="185"/>
      <c r="M3" s="185"/>
    </row>
    <row r="4" spans="1:13" s="123" customFormat="1" ht="18.75" customHeight="1">
      <c r="A4" s="213" t="s">
        <v>176</v>
      </c>
      <c r="B4" s="213"/>
      <c r="C4" s="213"/>
      <c r="D4" s="213"/>
      <c r="E4" s="213"/>
      <c r="F4" s="213"/>
      <c r="G4" s="213"/>
      <c r="H4" s="213"/>
      <c r="I4" s="213"/>
      <c r="J4" s="213"/>
      <c r="K4" s="213"/>
      <c r="L4" s="213"/>
      <c r="M4" s="213"/>
    </row>
    <row r="5" spans="1:13" ht="21">
      <c r="A5" s="205" t="s">
        <v>314</v>
      </c>
      <c r="B5" s="205"/>
      <c r="C5" s="205"/>
      <c r="D5" s="205"/>
      <c r="E5" s="205"/>
      <c r="F5" s="205"/>
      <c r="G5" s="205"/>
      <c r="H5" s="205"/>
      <c r="I5" s="205"/>
      <c r="J5" s="205"/>
      <c r="K5" s="205"/>
      <c r="L5" s="205"/>
      <c r="M5" s="205"/>
    </row>
    <row r="6" spans="1:13" ht="39" customHeight="1">
      <c r="A6" s="408" t="s">
        <v>309</v>
      </c>
      <c r="B6" s="403" t="s">
        <v>217</v>
      </c>
      <c r="C6" s="404"/>
      <c r="D6" s="404"/>
      <c r="E6" s="404"/>
      <c r="F6" s="404"/>
      <c r="G6" s="404"/>
      <c r="H6" s="404"/>
      <c r="I6" s="404"/>
      <c r="J6" s="404"/>
      <c r="K6" s="404"/>
      <c r="L6" s="405"/>
      <c r="M6" s="409" t="s">
        <v>188</v>
      </c>
    </row>
    <row r="7" spans="1:13" ht="141" customHeight="1">
      <c r="A7" s="410"/>
      <c r="B7" s="417" t="s">
        <v>218</v>
      </c>
      <c r="C7" s="418" t="s">
        <v>219</v>
      </c>
      <c r="D7" s="417" t="s">
        <v>220</v>
      </c>
      <c r="E7" s="417" t="s">
        <v>221</v>
      </c>
      <c r="F7" s="418" t="s">
        <v>222</v>
      </c>
      <c r="G7" s="418" t="s">
        <v>223</v>
      </c>
      <c r="H7" s="418" t="s">
        <v>224</v>
      </c>
      <c r="I7" s="418" t="s">
        <v>225</v>
      </c>
      <c r="J7" s="418" t="s">
        <v>226</v>
      </c>
      <c r="K7" s="418" t="s">
        <v>227</v>
      </c>
      <c r="L7" s="417" t="s">
        <v>228</v>
      </c>
      <c r="M7" s="411"/>
    </row>
    <row r="8" spans="1:13" ht="67.5" customHeight="1">
      <c r="A8" s="377" t="s">
        <v>311</v>
      </c>
      <c r="B8" s="306">
        <v>13.4</v>
      </c>
      <c r="C8" s="306">
        <v>7.8</v>
      </c>
      <c r="D8" s="306">
        <v>10.4</v>
      </c>
      <c r="E8" s="306">
        <v>14.8</v>
      </c>
      <c r="F8" s="306">
        <v>29.8</v>
      </c>
      <c r="G8" s="306">
        <v>1.1000000000000001</v>
      </c>
      <c r="H8" s="306">
        <v>3.3</v>
      </c>
      <c r="I8" s="306">
        <v>17.7</v>
      </c>
      <c r="J8" s="306">
        <v>0.6</v>
      </c>
      <c r="K8" s="306">
        <v>1.1000000000000001</v>
      </c>
      <c r="L8" s="306">
        <v>0</v>
      </c>
      <c r="M8" s="307">
        <f>SUM(B8:L8)</f>
        <v>99.999999999999986</v>
      </c>
    </row>
    <row r="9" spans="1:13" ht="67.5" customHeight="1">
      <c r="A9" s="423" t="s">
        <v>14</v>
      </c>
      <c r="B9" s="424">
        <v>1.1000000000000001</v>
      </c>
      <c r="C9" s="424">
        <v>1.2</v>
      </c>
      <c r="D9" s="424">
        <v>1.7</v>
      </c>
      <c r="E9" s="424">
        <v>6.6</v>
      </c>
      <c r="F9" s="424">
        <v>15.5</v>
      </c>
      <c r="G9" s="424">
        <v>0.4</v>
      </c>
      <c r="H9" s="424">
        <v>3.9</v>
      </c>
      <c r="I9" s="424">
        <v>54</v>
      </c>
      <c r="J9" s="424">
        <v>0.9</v>
      </c>
      <c r="K9" s="424">
        <v>13.7</v>
      </c>
      <c r="L9" s="424">
        <v>1</v>
      </c>
      <c r="M9" s="425">
        <f t="shared" ref="M9:M10" si="0">SUM(B9:L9)</f>
        <v>100.00000000000001</v>
      </c>
    </row>
    <row r="10" spans="1:13" ht="67.5" customHeight="1">
      <c r="A10" s="375" t="s">
        <v>259</v>
      </c>
      <c r="B10" s="376">
        <v>2.4</v>
      </c>
      <c r="C10" s="376">
        <v>1.9</v>
      </c>
      <c r="D10" s="376">
        <v>2.6</v>
      </c>
      <c r="E10" s="376">
        <v>7.5</v>
      </c>
      <c r="F10" s="376">
        <v>17.100000000000001</v>
      </c>
      <c r="G10" s="376">
        <v>0.4</v>
      </c>
      <c r="H10" s="376">
        <v>3.8</v>
      </c>
      <c r="I10" s="376">
        <v>50.1</v>
      </c>
      <c r="J10" s="376">
        <v>0.9</v>
      </c>
      <c r="K10" s="376">
        <v>12.4</v>
      </c>
      <c r="L10" s="376">
        <v>0.9</v>
      </c>
      <c r="M10" s="376">
        <f t="shared" si="0"/>
        <v>100.00000000000001</v>
      </c>
    </row>
    <row r="11" spans="1:13" ht="25.5" customHeight="1">
      <c r="A11" s="188" t="s">
        <v>197</v>
      </c>
      <c r="B11" s="188"/>
      <c r="C11" s="188"/>
      <c r="D11" s="188"/>
      <c r="E11" s="188"/>
      <c r="F11" s="188"/>
      <c r="G11" s="189" t="s">
        <v>198</v>
      </c>
      <c r="H11" s="189"/>
      <c r="I11" s="189"/>
      <c r="J11" s="189"/>
      <c r="K11" s="189"/>
      <c r="L11" s="189"/>
      <c r="M11" s="189"/>
    </row>
  </sheetData>
  <mergeCells count="10">
    <mergeCell ref="A11:F11"/>
    <mergeCell ref="G11:M11"/>
    <mergeCell ref="A1:M1"/>
    <mergeCell ref="A2:M2"/>
    <mergeCell ref="A3:M3"/>
    <mergeCell ref="A4:M4"/>
    <mergeCell ref="A5:M5"/>
    <mergeCell ref="A6:A7"/>
    <mergeCell ref="B6:L6"/>
    <mergeCell ref="M6:M7"/>
  </mergeCells>
  <printOptions horizontalCentered="1"/>
  <pageMargins left="0.18" right="0.17" top="0.5" bottom="0.5" header="0" footer="0.25"/>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802D9-E565-4AA7-A2E2-C721A534D38D}">
  <sheetPr>
    <tabColor theme="0"/>
  </sheetPr>
  <dimension ref="A1:AC38"/>
  <sheetViews>
    <sheetView showGridLines="0" rightToLeft="1" view="pageBreakPreview" topLeftCell="A7" zoomScaleNormal="100" zoomScaleSheetLayoutView="100" workbookViewId="0">
      <selection activeCell="A4" sqref="A4:M4"/>
    </sheetView>
  </sheetViews>
  <sheetFormatPr defaultColWidth="9.140625" defaultRowHeight="18.75"/>
  <cols>
    <col min="1" max="1" width="26.5703125" style="16" customWidth="1"/>
    <col min="2" max="2" width="9.5703125" style="16" customWidth="1"/>
    <col min="3" max="4" width="9.140625" style="16" customWidth="1"/>
    <col min="5" max="5" width="9.28515625" style="16" customWidth="1"/>
    <col min="6" max="7" width="10.5703125" style="16" customWidth="1"/>
    <col min="8" max="8" width="9.28515625" style="16" customWidth="1"/>
    <col min="9" max="9" width="10" style="16" customWidth="1"/>
    <col min="10" max="10" width="9.85546875" style="16" customWidth="1"/>
    <col min="11" max="11" width="24.7109375" style="16" customWidth="1"/>
    <col min="12" max="12" width="9.140625" style="16"/>
    <col min="13" max="13" width="11" style="16" bestFit="1" customWidth="1"/>
    <col min="14" max="19" width="9.140625" style="16"/>
    <col min="20" max="16384" width="9.140625" style="17"/>
  </cols>
  <sheetData>
    <row r="1" spans="1:29" ht="50.25" customHeight="1"/>
    <row r="2" spans="1:29" s="19" customFormat="1" ht="19.5" customHeight="1">
      <c r="A2" s="169" t="s">
        <v>25</v>
      </c>
      <c r="B2" s="169"/>
      <c r="C2" s="169"/>
      <c r="D2" s="169"/>
      <c r="E2" s="169"/>
      <c r="F2" s="169"/>
      <c r="G2" s="169"/>
      <c r="H2" s="169"/>
      <c r="I2" s="169"/>
      <c r="J2" s="169"/>
      <c r="K2" s="169"/>
      <c r="L2" s="18"/>
      <c r="M2" s="18"/>
      <c r="N2" s="18"/>
      <c r="O2" s="18"/>
      <c r="P2" s="18"/>
      <c r="Q2" s="18"/>
      <c r="R2" s="18"/>
      <c r="S2" s="18"/>
    </row>
    <row r="3" spans="1:29" s="19" customFormat="1" ht="30" customHeight="1">
      <c r="A3" s="169" t="s">
        <v>26</v>
      </c>
      <c r="B3" s="169"/>
      <c r="C3" s="169"/>
      <c r="D3" s="169"/>
      <c r="E3" s="169"/>
      <c r="F3" s="169"/>
      <c r="G3" s="169"/>
      <c r="H3" s="169"/>
      <c r="I3" s="169"/>
      <c r="J3" s="169"/>
      <c r="K3" s="169"/>
      <c r="L3" s="18"/>
      <c r="M3" s="18"/>
      <c r="N3" s="18"/>
      <c r="O3" s="18"/>
      <c r="P3" s="18"/>
      <c r="Q3" s="18"/>
      <c r="R3" s="18"/>
      <c r="S3" s="18"/>
    </row>
    <row r="4" spans="1:29" s="19" customFormat="1" ht="17.25" customHeight="1">
      <c r="A4" s="170" t="s">
        <v>27</v>
      </c>
      <c r="B4" s="170"/>
      <c r="C4" s="170"/>
      <c r="D4" s="170"/>
      <c r="E4" s="170"/>
      <c r="F4" s="170"/>
      <c r="G4" s="170"/>
      <c r="H4" s="170"/>
      <c r="I4" s="170"/>
      <c r="J4" s="170"/>
      <c r="K4" s="170"/>
      <c r="L4" s="18"/>
      <c r="M4" s="18"/>
      <c r="N4" s="18"/>
      <c r="O4" s="18"/>
      <c r="P4" s="18"/>
      <c r="Q4" s="18"/>
      <c r="R4" s="18"/>
      <c r="S4" s="18"/>
    </row>
    <row r="5" spans="1:29" ht="24.95" customHeight="1">
      <c r="A5" s="20" t="s">
        <v>28</v>
      </c>
    </row>
    <row r="6" spans="1:29" ht="24.95" customHeight="1">
      <c r="A6" s="238" t="s">
        <v>29</v>
      </c>
      <c r="B6" s="239">
        <v>2016</v>
      </c>
      <c r="C6" s="239"/>
      <c r="D6" s="239"/>
      <c r="E6" s="239">
        <v>2017</v>
      </c>
      <c r="F6" s="239"/>
      <c r="G6" s="239"/>
      <c r="H6" s="239">
        <v>2018</v>
      </c>
      <c r="I6" s="239"/>
      <c r="J6" s="239"/>
      <c r="K6" s="240" t="s">
        <v>30</v>
      </c>
    </row>
    <row r="7" spans="1:29" ht="24.95" customHeight="1">
      <c r="A7" s="241"/>
      <c r="B7" s="242" t="s">
        <v>31</v>
      </c>
      <c r="C7" s="242" t="s">
        <v>32</v>
      </c>
      <c r="D7" s="242" t="s">
        <v>33</v>
      </c>
      <c r="E7" s="242" t="s">
        <v>31</v>
      </c>
      <c r="F7" s="242" t="s">
        <v>32</v>
      </c>
      <c r="G7" s="242" t="s">
        <v>33</v>
      </c>
      <c r="H7" s="242" t="s">
        <v>31</v>
      </c>
      <c r="I7" s="242" t="s">
        <v>32</v>
      </c>
      <c r="J7" s="242" t="s">
        <v>33</v>
      </c>
      <c r="K7" s="243"/>
    </row>
    <row r="8" spans="1:29" ht="24.95" customHeight="1">
      <c r="A8" s="244" t="s">
        <v>34</v>
      </c>
      <c r="B8" s="245" t="s">
        <v>35</v>
      </c>
      <c r="C8" s="245" t="s">
        <v>36</v>
      </c>
      <c r="D8" s="245" t="s">
        <v>9</v>
      </c>
      <c r="E8" s="245" t="s">
        <v>35</v>
      </c>
      <c r="F8" s="245" t="s">
        <v>36</v>
      </c>
      <c r="G8" s="245" t="s">
        <v>9</v>
      </c>
      <c r="H8" s="245" t="s">
        <v>35</v>
      </c>
      <c r="I8" s="245" t="s">
        <v>36</v>
      </c>
      <c r="J8" s="245" t="s">
        <v>9</v>
      </c>
      <c r="K8" s="246" t="s">
        <v>37</v>
      </c>
    </row>
    <row r="9" spans="1:29" ht="37.5" customHeight="1">
      <c r="A9" s="21" t="s">
        <v>38</v>
      </c>
      <c r="B9" s="22">
        <v>3.3</v>
      </c>
      <c r="C9" s="22">
        <v>1.8</v>
      </c>
      <c r="D9" s="23">
        <v>3.1</v>
      </c>
      <c r="E9" s="22">
        <v>3.6</v>
      </c>
      <c r="F9" s="22">
        <v>2.7</v>
      </c>
      <c r="G9" s="23">
        <v>3.4</v>
      </c>
      <c r="H9" s="22">
        <v>3.7</v>
      </c>
      <c r="I9" s="22">
        <v>1.8</v>
      </c>
      <c r="J9" s="23">
        <v>3.3</v>
      </c>
      <c r="K9" s="24" t="s">
        <v>39</v>
      </c>
      <c r="M9" s="25"/>
      <c r="N9" s="25"/>
      <c r="O9" s="25"/>
    </row>
    <row r="10" spans="1:29" ht="37.5" customHeight="1">
      <c r="A10" s="247" t="s">
        <v>40</v>
      </c>
      <c r="B10" s="248">
        <v>0.2</v>
      </c>
      <c r="C10" s="248">
        <v>0.2</v>
      </c>
      <c r="D10" s="249">
        <v>0.2</v>
      </c>
      <c r="E10" s="248">
        <v>0.6</v>
      </c>
      <c r="F10" s="248">
        <v>1.2</v>
      </c>
      <c r="G10" s="249">
        <v>0.7</v>
      </c>
      <c r="H10" s="248">
        <v>0.4</v>
      </c>
      <c r="I10" s="248">
        <v>1.1000000000000001</v>
      </c>
      <c r="J10" s="249">
        <v>0.5</v>
      </c>
      <c r="K10" s="250" t="s">
        <v>41</v>
      </c>
      <c r="M10" s="25"/>
      <c r="N10" s="25"/>
      <c r="O10" s="25"/>
    </row>
    <row r="11" spans="1:29" ht="37.5" customHeight="1">
      <c r="A11" s="21" t="s">
        <v>42</v>
      </c>
      <c r="B11" s="22">
        <v>96.5</v>
      </c>
      <c r="C11" s="22">
        <v>97.7</v>
      </c>
      <c r="D11" s="23">
        <v>96.6</v>
      </c>
      <c r="E11" s="22">
        <v>95.8</v>
      </c>
      <c r="F11" s="22">
        <v>96.1</v>
      </c>
      <c r="G11" s="23">
        <v>95.9</v>
      </c>
      <c r="H11" s="22">
        <v>95.9</v>
      </c>
      <c r="I11" s="22">
        <v>97.1</v>
      </c>
      <c r="J11" s="23">
        <v>96.2</v>
      </c>
      <c r="K11" s="24" t="s">
        <v>43</v>
      </c>
      <c r="M11" s="25"/>
      <c r="N11" s="25"/>
      <c r="O11" s="25"/>
    </row>
    <row r="12" spans="1:29" ht="37.5" customHeight="1">
      <c r="A12" s="247" t="s">
        <v>44</v>
      </c>
      <c r="B12" s="248">
        <v>0</v>
      </c>
      <c r="C12" s="248">
        <v>0</v>
      </c>
      <c r="D12" s="249">
        <v>0</v>
      </c>
      <c r="E12" s="248">
        <v>0</v>
      </c>
      <c r="F12" s="248">
        <v>0</v>
      </c>
      <c r="G12" s="249">
        <v>0</v>
      </c>
      <c r="H12" s="248">
        <v>0</v>
      </c>
      <c r="I12" s="248">
        <v>0</v>
      </c>
      <c r="J12" s="249">
        <v>0</v>
      </c>
      <c r="K12" s="250" t="s">
        <v>45</v>
      </c>
      <c r="M12" s="25"/>
      <c r="N12" s="25"/>
      <c r="O12" s="25"/>
    </row>
    <row r="13" spans="1:29" ht="37.5" customHeight="1">
      <c r="A13" s="21" t="s">
        <v>46</v>
      </c>
      <c r="B13" s="22">
        <v>0</v>
      </c>
      <c r="C13" s="22">
        <v>0.3</v>
      </c>
      <c r="D13" s="23">
        <v>0.1</v>
      </c>
      <c r="E13" s="22" t="s">
        <v>47</v>
      </c>
      <c r="F13" s="22" t="s">
        <v>47</v>
      </c>
      <c r="G13" s="23" t="s">
        <v>48</v>
      </c>
      <c r="H13" s="22" t="s">
        <v>48</v>
      </c>
      <c r="I13" s="22" t="s">
        <v>48</v>
      </c>
      <c r="J13" s="23" t="s">
        <v>48</v>
      </c>
      <c r="K13" s="24" t="s">
        <v>49</v>
      </c>
      <c r="M13" s="25"/>
      <c r="N13" s="25"/>
      <c r="O13" s="25"/>
    </row>
    <row r="14" spans="1:29" ht="30" customHeight="1">
      <c r="A14" s="247" t="s">
        <v>33</v>
      </c>
      <c r="B14" s="249">
        <f t="shared" ref="B14:J14" si="0">SUM(B9:B13)</f>
        <v>100</v>
      </c>
      <c r="C14" s="249">
        <f t="shared" si="0"/>
        <v>100</v>
      </c>
      <c r="D14" s="249">
        <f t="shared" si="0"/>
        <v>99.999999999999986</v>
      </c>
      <c r="E14" s="249">
        <f t="shared" si="0"/>
        <v>100</v>
      </c>
      <c r="F14" s="249">
        <f t="shared" si="0"/>
        <v>100</v>
      </c>
      <c r="G14" s="249">
        <f t="shared" si="0"/>
        <v>100</v>
      </c>
      <c r="H14" s="249">
        <f t="shared" si="0"/>
        <v>100</v>
      </c>
      <c r="I14" s="249">
        <f t="shared" si="0"/>
        <v>100</v>
      </c>
      <c r="J14" s="249">
        <f t="shared" si="0"/>
        <v>100</v>
      </c>
      <c r="K14" s="250" t="s">
        <v>9</v>
      </c>
    </row>
    <row r="15" spans="1:29" s="29" customFormat="1" ht="9" customHeight="1">
      <c r="A15" s="26"/>
      <c r="B15" s="27"/>
      <c r="C15" s="27"/>
      <c r="D15" s="27"/>
      <c r="E15" s="27"/>
      <c r="F15" s="27"/>
      <c r="G15" s="27"/>
      <c r="H15" s="27"/>
      <c r="I15" s="27"/>
      <c r="J15" s="27"/>
      <c r="K15" s="28"/>
      <c r="L15" s="16"/>
      <c r="M15" s="16"/>
      <c r="N15" s="16"/>
      <c r="O15" s="16"/>
      <c r="P15" s="16"/>
      <c r="Q15" s="16"/>
      <c r="R15" s="16"/>
      <c r="S15" s="16"/>
      <c r="T15" s="17"/>
      <c r="U15" s="17"/>
      <c r="V15" s="17"/>
      <c r="W15" s="17"/>
      <c r="X15" s="17"/>
      <c r="Y15" s="17"/>
      <c r="Z15" s="17"/>
      <c r="AA15" s="17"/>
      <c r="AB15" s="17"/>
      <c r="AC15" s="17"/>
    </row>
    <row r="16" spans="1:29" s="29" customFormat="1" ht="51.75" customHeight="1">
      <c r="A16" s="167" t="s">
        <v>50</v>
      </c>
      <c r="B16" s="167"/>
      <c r="C16" s="167"/>
      <c r="D16" s="167"/>
      <c r="E16" s="167"/>
      <c r="F16" s="167"/>
      <c r="G16" s="168" t="s">
        <v>51</v>
      </c>
      <c r="H16" s="168"/>
      <c r="I16" s="168"/>
      <c r="J16" s="168"/>
      <c r="K16" s="168"/>
      <c r="L16" s="16"/>
      <c r="M16" s="16"/>
      <c r="N16" s="16"/>
      <c r="O16" s="16"/>
      <c r="P16" s="16"/>
      <c r="Q16" s="16"/>
      <c r="R16" s="16"/>
      <c r="S16" s="16"/>
      <c r="T16" s="17"/>
      <c r="U16" s="17"/>
      <c r="V16" s="17"/>
      <c r="W16" s="17"/>
      <c r="X16" s="17"/>
      <c r="Y16" s="17"/>
      <c r="Z16" s="17"/>
      <c r="AA16" s="17"/>
      <c r="AB16" s="17"/>
      <c r="AC16" s="17"/>
    </row>
    <row r="17" spans="1:15" s="31" customFormat="1" ht="15" customHeight="1">
      <c r="A17" s="30" t="s">
        <v>52</v>
      </c>
      <c r="K17" s="31" t="s">
        <v>325</v>
      </c>
    </row>
    <row r="18" spans="1:15" s="16" customFormat="1" ht="24">
      <c r="I18" s="32"/>
      <c r="J18" s="32"/>
      <c r="K18" s="32"/>
    </row>
    <row r="19" spans="1:15" s="16" customFormat="1" ht="26.25">
      <c r="A19" s="33"/>
      <c r="B19" s="34"/>
      <c r="C19" s="34"/>
      <c r="D19" s="34"/>
      <c r="E19" s="34"/>
      <c r="F19" s="34"/>
      <c r="G19" s="34"/>
    </row>
    <row r="20" spans="1:15" s="16" customFormat="1" ht="26.25">
      <c r="A20" s="33"/>
      <c r="B20" s="34"/>
      <c r="C20" s="34"/>
      <c r="D20" s="34"/>
      <c r="E20" s="34"/>
      <c r="F20" s="34"/>
      <c r="G20" s="34"/>
    </row>
    <row r="21" spans="1:15" s="16" customFormat="1" ht="26.25">
      <c r="A21" s="33"/>
      <c r="B21" s="34"/>
      <c r="C21" s="34"/>
      <c r="D21" s="34"/>
      <c r="E21" s="34"/>
      <c r="F21" s="34"/>
      <c r="G21" s="34"/>
    </row>
    <row r="22" spans="1:15" s="16" customFormat="1" ht="26.25">
      <c r="A22" s="33"/>
      <c r="B22" s="34"/>
      <c r="C22" s="34"/>
      <c r="D22" s="34"/>
      <c r="E22" s="34"/>
      <c r="F22" s="34"/>
      <c r="G22" s="34"/>
    </row>
    <row r="23" spans="1:15" s="16" customFormat="1" ht="22.5">
      <c r="A23" s="35"/>
      <c r="B23" s="34"/>
      <c r="C23" s="34"/>
      <c r="D23" s="34"/>
      <c r="E23" s="34"/>
      <c r="F23" s="34"/>
      <c r="G23" s="34"/>
    </row>
    <row r="27" spans="1:15" s="16" customFormat="1" ht="16.5" customHeight="1"/>
    <row r="30" spans="1:15" s="16" customFormat="1">
      <c r="K30" s="36"/>
      <c r="M30" s="36"/>
      <c r="O30" s="36"/>
    </row>
    <row r="31" spans="1:15" s="16" customFormat="1">
      <c r="M31" s="36"/>
      <c r="O31" s="36"/>
    </row>
    <row r="32" spans="1:15" s="16" customFormat="1">
      <c r="I32" s="37"/>
      <c r="J32" s="37"/>
      <c r="K32" s="38"/>
      <c r="M32" s="36"/>
      <c r="O32" s="36"/>
    </row>
    <row r="33" spans="9:15" s="16" customFormat="1">
      <c r="I33" s="39"/>
      <c r="J33" s="39"/>
      <c r="K33" s="40"/>
      <c r="L33" s="36"/>
      <c r="M33" s="36"/>
      <c r="O33" s="36"/>
    </row>
    <row r="34" spans="9:15" s="16" customFormat="1">
      <c r="K34" s="36"/>
      <c r="M34" s="36"/>
      <c r="O34" s="36"/>
    </row>
    <row r="35" spans="9:15" s="16" customFormat="1">
      <c r="K35" s="36"/>
      <c r="L35" s="36"/>
      <c r="M35" s="36"/>
      <c r="O35" s="36"/>
    </row>
    <row r="36" spans="9:15" s="16" customFormat="1">
      <c r="K36" s="36"/>
      <c r="L36" s="36"/>
      <c r="M36" s="36"/>
      <c r="O36" s="36"/>
    </row>
    <row r="37" spans="9:15" s="16" customFormat="1">
      <c r="K37" s="36"/>
      <c r="M37" s="36"/>
      <c r="O37" s="36"/>
    </row>
    <row r="38" spans="9:15" s="16" customFormat="1">
      <c r="K38" s="36"/>
      <c r="L38" s="36"/>
      <c r="M38" s="36"/>
      <c r="O38" s="36"/>
    </row>
  </sheetData>
  <mergeCells count="8">
    <mergeCell ref="A16:F16"/>
    <mergeCell ref="G16:K16"/>
    <mergeCell ref="A2:K2"/>
    <mergeCell ref="A3:K3"/>
    <mergeCell ref="A4:K4"/>
    <mergeCell ref="B6:D6"/>
    <mergeCell ref="E6:G6"/>
    <mergeCell ref="H6:J6"/>
  </mergeCells>
  <printOptions horizontalCentered="1" verticalCentered="1"/>
  <pageMargins left="0.23622047244094499" right="0.23622047244094499" top="0.511811023622047" bottom="0.511811023622047" header="0" footer="0.23622047244094499"/>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4.9989318521683403E-2"/>
  </sheetPr>
  <dimension ref="A1:M18"/>
  <sheetViews>
    <sheetView showGridLines="0" rightToLeft="1" view="pageBreakPreview" topLeftCell="A10" zoomScaleNormal="100" zoomScaleSheetLayoutView="100" workbookViewId="0">
      <selection activeCell="A4" sqref="A4:M4"/>
    </sheetView>
  </sheetViews>
  <sheetFormatPr defaultColWidth="9.140625" defaultRowHeight="18.75"/>
  <cols>
    <col min="1" max="1" width="22.28515625" style="67" customWidth="1"/>
    <col min="2" max="2" width="23.5703125" style="67" customWidth="1"/>
    <col min="3" max="5" width="27.85546875" style="67" customWidth="1"/>
    <col min="6" max="13" width="9.140625" style="67"/>
    <col min="14" max="16384" width="9.140625" style="68"/>
  </cols>
  <sheetData>
    <row r="1" spans="1:13" ht="60.75" customHeight="1"/>
    <row r="2" spans="1:13" s="70" customFormat="1" ht="24.95" customHeight="1">
      <c r="A2" s="175" t="s">
        <v>158</v>
      </c>
      <c r="B2" s="175"/>
      <c r="C2" s="175"/>
      <c r="D2" s="175"/>
      <c r="E2" s="175"/>
      <c r="F2" s="69"/>
      <c r="G2" s="69"/>
      <c r="H2" s="69"/>
      <c r="I2" s="69"/>
      <c r="J2" s="69"/>
      <c r="K2" s="69"/>
      <c r="L2" s="69"/>
      <c r="M2" s="69"/>
    </row>
    <row r="3" spans="1:13" s="70" customFormat="1" ht="19.5" customHeight="1">
      <c r="A3" s="179" t="s">
        <v>159</v>
      </c>
      <c r="B3" s="179"/>
      <c r="C3" s="179"/>
      <c r="D3" s="179"/>
      <c r="E3" s="179"/>
      <c r="F3" s="69"/>
      <c r="G3" s="69"/>
      <c r="H3" s="69"/>
      <c r="I3" s="69"/>
      <c r="J3" s="69"/>
      <c r="K3" s="69"/>
      <c r="L3" s="69"/>
      <c r="M3" s="69"/>
    </row>
    <row r="4" spans="1:13" ht="32.25" customHeight="1">
      <c r="A4" s="173" t="s">
        <v>131</v>
      </c>
      <c r="B4" s="173"/>
      <c r="C4" s="173"/>
      <c r="D4" s="173"/>
      <c r="E4" s="173"/>
    </row>
    <row r="5" spans="1:13" ht="22.5" customHeight="1">
      <c r="A5" s="92" t="s">
        <v>160</v>
      </c>
      <c r="B5" s="89"/>
      <c r="C5" s="89"/>
      <c r="D5" s="89"/>
      <c r="E5" s="89"/>
    </row>
    <row r="6" spans="1:13" s="94" customFormat="1" ht="41.25" customHeight="1">
      <c r="A6" s="426" t="s">
        <v>178</v>
      </c>
      <c r="B6" s="427" t="s">
        <v>2</v>
      </c>
      <c r="C6" s="428">
        <v>2016</v>
      </c>
      <c r="D6" s="428">
        <v>2017</v>
      </c>
      <c r="E6" s="163">
        <v>2018</v>
      </c>
      <c r="F6" s="93"/>
      <c r="G6" s="93"/>
      <c r="H6" s="93"/>
      <c r="I6" s="93"/>
      <c r="J6" s="93"/>
      <c r="K6" s="93"/>
      <c r="L6" s="93"/>
      <c r="M6" s="93"/>
    </row>
    <row r="7" spans="1:13" ht="26.25" customHeight="1">
      <c r="A7" s="429" t="s">
        <v>10</v>
      </c>
      <c r="B7" s="318" t="s">
        <v>193</v>
      </c>
      <c r="C7" s="378">
        <v>2</v>
      </c>
      <c r="D7" s="378">
        <v>2.6</v>
      </c>
      <c r="E7" s="378">
        <v>2.7</v>
      </c>
    </row>
    <row r="8" spans="1:13" ht="26.25" customHeight="1">
      <c r="A8" s="415"/>
      <c r="B8" s="318" t="s">
        <v>194</v>
      </c>
      <c r="C8" s="378">
        <v>4.4000000000000004</v>
      </c>
      <c r="D8" s="378">
        <v>4.9000000000000004</v>
      </c>
      <c r="E8" s="378">
        <v>6.2</v>
      </c>
    </row>
    <row r="9" spans="1:13" ht="26.25" customHeight="1">
      <c r="A9" s="416"/>
      <c r="B9" s="413" t="s">
        <v>13</v>
      </c>
      <c r="C9" s="430">
        <v>2.9</v>
      </c>
      <c r="D9" s="430">
        <v>3.4</v>
      </c>
      <c r="E9" s="430">
        <v>4</v>
      </c>
    </row>
    <row r="10" spans="1:13" s="100" customFormat="1" ht="26.25" customHeight="1">
      <c r="A10" s="414" t="s">
        <v>195</v>
      </c>
      <c r="B10" s="318" t="s">
        <v>193</v>
      </c>
      <c r="C10" s="378">
        <v>0.2</v>
      </c>
      <c r="D10" s="378">
        <v>0.2</v>
      </c>
      <c r="E10" s="378">
        <v>0.2</v>
      </c>
      <c r="F10" s="99"/>
      <c r="G10" s="99"/>
      <c r="H10" s="99"/>
      <c r="I10" s="99"/>
      <c r="J10" s="99"/>
      <c r="K10" s="99"/>
      <c r="L10" s="99"/>
      <c r="M10" s="99"/>
    </row>
    <row r="11" spans="1:13" s="102" customFormat="1" ht="26.25" customHeight="1">
      <c r="A11" s="415"/>
      <c r="B11" s="318" t="s">
        <v>194</v>
      </c>
      <c r="C11" s="378">
        <v>0.9</v>
      </c>
      <c r="D11" s="378">
        <v>1.2</v>
      </c>
      <c r="E11" s="378">
        <v>1</v>
      </c>
      <c r="F11" s="101"/>
      <c r="G11" s="101"/>
      <c r="H11" s="101"/>
      <c r="I11" s="101"/>
      <c r="J11" s="101"/>
      <c r="K11" s="101"/>
      <c r="L11" s="101"/>
      <c r="M11" s="101"/>
    </row>
    <row r="12" spans="1:13" ht="26.25" customHeight="1">
      <c r="A12" s="416"/>
      <c r="B12" s="413" t="s">
        <v>13</v>
      </c>
      <c r="C12" s="430">
        <v>0.3</v>
      </c>
      <c r="D12" s="430">
        <v>0.4</v>
      </c>
      <c r="E12" s="430">
        <v>0.3</v>
      </c>
    </row>
    <row r="13" spans="1:13" ht="26.25" customHeight="1">
      <c r="A13" s="414" t="s">
        <v>196</v>
      </c>
      <c r="B13" s="318" t="s">
        <v>193</v>
      </c>
      <c r="C13" s="378">
        <v>0.2</v>
      </c>
      <c r="D13" s="378">
        <v>0.3</v>
      </c>
      <c r="E13" s="378">
        <v>0.2</v>
      </c>
    </row>
    <row r="14" spans="1:13" ht="26.25" customHeight="1">
      <c r="A14" s="415"/>
      <c r="B14" s="318" t="s">
        <v>194</v>
      </c>
      <c r="C14" s="378">
        <v>1.2</v>
      </c>
      <c r="D14" s="378">
        <v>1.5</v>
      </c>
      <c r="E14" s="378">
        <v>1.4</v>
      </c>
    </row>
    <row r="15" spans="1:13" ht="26.1" customHeight="1">
      <c r="A15" s="416"/>
      <c r="B15" s="413" t="s">
        <v>13</v>
      </c>
      <c r="C15" s="431">
        <v>0.4</v>
      </c>
      <c r="D15" s="431">
        <v>0.5</v>
      </c>
      <c r="E15" s="431">
        <v>0.5</v>
      </c>
    </row>
    <row r="16" spans="1:13" ht="38.25" customHeight="1">
      <c r="A16" s="432" t="s">
        <v>336</v>
      </c>
      <c r="B16" s="432"/>
      <c r="C16" s="432"/>
      <c r="D16" s="231" t="s">
        <v>335</v>
      </c>
      <c r="E16" s="231"/>
    </row>
    <row r="17" spans="1:13" s="87" customFormat="1" ht="19.5" customHeight="1">
      <c r="A17" s="232" t="s">
        <v>128</v>
      </c>
      <c r="B17" s="232"/>
      <c r="C17" s="232"/>
      <c r="D17" s="233" t="s">
        <v>325</v>
      </c>
      <c r="E17" s="233"/>
      <c r="F17" s="86"/>
      <c r="G17" s="86"/>
      <c r="H17" s="86"/>
      <c r="I17" s="86"/>
      <c r="J17" s="86"/>
      <c r="K17" s="86"/>
      <c r="L17" s="86"/>
      <c r="M17" s="86"/>
    </row>
    <row r="18" spans="1:13" ht="31.5" customHeight="1">
      <c r="A18" s="103"/>
      <c r="B18" s="104"/>
      <c r="C18" s="104"/>
      <c r="D18" s="104"/>
      <c r="E18" s="104"/>
    </row>
  </sheetData>
  <mergeCells count="10">
    <mergeCell ref="A13:A15"/>
    <mergeCell ref="A16:C16"/>
    <mergeCell ref="D16:E16"/>
    <mergeCell ref="A17:C17"/>
    <mergeCell ref="D17:E17"/>
    <mergeCell ref="A10:A12"/>
    <mergeCell ref="A2:E2"/>
    <mergeCell ref="A3:E3"/>
    <mergeCell ref="A4:E4"/>
    <mergeCell ref="A7:A9"/>
  </mergeCells>
  <printOptions horizontalCentered="1" verticalCentered="1"/>
  <pageMargins left="0.18" right="0.17" top="0.5" bottom="0.5" header="0" footer="0.25"/>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4.9989318521683403E-2"/>
  </sheetPr>
  <dimension ref="A1:M19"/>
  <sheetViews>
    <sheetView showGridLines="0" rightToLeft="1" view="pageBreakPreview" topLeftCell="A10" zoomScaleNormal="100" zoomScaleSheetLayoutView="100" workbookViewId="0">
      <selection activeCell="A4" sqref="A4:M4"/>
    </sheetView>
  </sheetViews>
  <sheetFormatPr defaultColWidth="9.140625" defaultRowHeight="18.75"/>
  <cols>
    <col min="1" max="1" width="25.140625" style="67" customWidth="1"/>
    <col min="2" max="2" width="24" style="67" customWidth="1"/>
    <col min="3" max="5" width="29.42578125" style="67" customWidth="1"/>
    <col min="6" max="13" width="9.140625" style="67"/>
    <col min="14" max="16384" width="9.140625" style="68"/>
  </cols>
  <sheetData>
    <row r="1" spans="1:13" ht="71.25" customHeight="1"/>
    <row r="2" spans="1:13" s="70" customFormat="1" ht="24.95" customHeight="1">
      <c r="A2" s="175" t="s">
        <v>161</v>
      </c>
      <c r="B2" s="175"/>
      <c r="C2" s="175"/>
      <c r="D2" s="175"/>
      <c r="E2" s="175"/>
      <c r="F2" s="69"/>
      <c r="G2" s="69"/>
      <c r="H2" s="69"/>
      <c r="I2" s="69"/>
      <c r="J2" s="69"/>
      <c r="K2" s="69"/>
      <c r="L2" s="69"/>
      <c r="M2" s="69"/>
    </row>
    <row r="3" spans="1:13" s="70" customFormat="1" ht="19.5" customHeight="1">
      <c r="A3" s="179" t="s">
        <v>162</v>
      </c>
      <c r="B3" s="179"/>
      <c r="C3" s="179"/>
      <c r="D3" s="179"/>
      <c r="E3" s="179"/>
      <c r="F3" s="69"/>
      <c r="G3" s="69"/>
      <c r="H3" s="69"/>
      <c r="I3" s="69"/>
      <c r="J3" s="69"/>
      <c r="K3" s="69"/>
      <c r="L3" s="69"/>
      <c r="M3" s="69"/>
    </row>
    <row r="4" spans="1:13" ht="25.5" customHeight="1">
      <c r="A4" s="177" t="s">
        <v>131</v>
      </c>
      <c r="B4" s="177"/>
      <c r="C4" s="177"/>
      <c r="D4" s="177"/>
      <c r="E4" s="177"/>
    </row>
    <row r="5" spans="1:13" ht="22.5" customHeight="1">
      <c r="A5" s="92" t="s">
        <v>163</v>
      </c>
      <c r="B5" s="89"/>
      <c r="C5" s="89"/>
      <c r="D5" s="89"/>
      <c r="E5" s="89"/>
    </row>
    <row r="6" spans="1:13" s="94" customFormat="1" ht="41.25" customHeight="1">
      <c r="A6" s="433" t="s">
        <v>178</v>
      </c>
      <c r="B6" s="434" t="s">
        <v>331</v>
      </c>
      <c r="C6" s="434">
        <v>2016</v>
      </c>
      <c r="D6" s="434">
        <v>2017</v>
      </c>
      <c r="E6" s="435">
        <v>2018</v>
      </c>
      <c r="F6" s="93"/>
      <c r="G6" s="93"/>
      <c r="H6" s="93"/>
      <c r="I6" s="93"/>
      <c r="J6" s="93"/>
      <c r="K6" s="93"/>
      <c r="L6" s="93"/>
      <c r="M6" s="93"/>
    </row>
    <row r="7" spans="1:13" ht="30" customHeight="1">
      <c r="A7" s="414" t="s">
        <v>10</v>
      </c>
      <c r="B7" s="384" t="s">
        <v>193</v>
      </c>
      <c r="C7" s="380">
        <v>42</v>
      </c>
      <c r="D7" s="380">
        <v>42.4</v>
      </c>
      <c r="E7" s="380">
        <v>42.2</v>
      </c>
    </row>
    <row r="8" spans="1:13" ht="30" customHeight="1">
      <c r="A8" s="415"/>
      <c r="B8" s="318" t="s">
        <v>194</v>
      </c>
      <c r="C8" s="381">
        <v>25.4</v>
      </c>
      <c r="D8" s="381">
        <v>25.4</v>
      </c>
      <c r="E8" s="381">
        <v>25.3</v>
      </c>
    </row>
    <row r="9" spans="1:13" ht="30" customHeight="1">
      <c r="A9" s="416"/>
      <c r="B9" s="413" t="s">
        <v>13</v>
      </c>
      <c r="C9" s="413">
        <v>33.5</v>
      </c>
      <c r="D9" s="413">
        <v>33.9</v>
      </c>
      <c r="E9" s="413">
        <v>33.799999999999997</v>
      </c>
    </row>
    <row r="10" spans="1:13" s="100" customFormat="1" ht="30" customHeight="1">
      <c r="A10" s="414" t="s">
        <v>195</v>
      </c>
      <c r="B10" s="379" t="s">
        <v>193</v>
      </c>
      <c r="C10" s="378">
        <v>86.8</v>
      </c>
      <c r="D10" s="378">
        <v>85.7</v>
      </c>
      <c r="E10" s="378">
        <v>87.4</v>
      </c>
      <c r="F10" s="99"/>
      <c r="G10" s="99"/>
      <c r="H10" s="99"/>
      <c r="I10" s="99"/>
      <c r="J10" s="99"/>
      <c r="K10" s="99"/>
      <c r="L10" s="99"/>
      <c r="M10" s="99"/>
    </row>
    <row r="11" spans="1:13" s="102" customFormat="1" ht="30" customHeight="1">
      <c r="A11" s="415"/>
      <c r="B11" s="379" t="s">
        <v>194</v>
      </c>
      <c r="C11" s="378">
        <v>39.9</v>
      </c>
      <c r="D11" s="378">
        <v>43.5</v>
      </c>
      <c r="E11" s="378">
        <v>43.3</v>
      </c>
      <c r="F11" s="101"/>
      <c r="G11" s="101"/>
      <c r="H11" s="101"/>
      <c r="I11" s="101"/>
      <c r="J11" s="101"/>
      <c r="K11" s="101"/>
      <c r="L11" s="101"/>
      <c r="M11" s="101"/>
    </row>
    <row r="12" spans="1:13" ht="30" customHeight="1">
      <c r="A12" s="416"/>
      <c r="B12" s="413" t="s">
        <v>13</v>
      </c>
      <c r="C12" s="413">
        <v>73.099999999999994</v>
      </c>
      <c r="D12" s="413">
        <v>73.400000000000006</v>
      </c>
      <c r="E12" s="413">
        <v>73.8</v>
      </c>
    </row>
    <row r="13" spans="1:13" ht="30" customHeight="1">
      <c r="A13" s="414" t="s">
        <v>196</v>
      </c>
      <c r="B13" s="318" t="s">
        <v>193</v>
      </c>
      <c r="C13" s="381">
        <v>84</v>
      </c>
      <c r="D13" s="381">
        <v>83.1</v>
      </c>
      <c r="E13" s="381">
        <v>84.7</v>
      </c>
    </row>
    <row r="14" spans="1:13" ht="30" customHeight="1">
      <c r="A14" s="415"/>
      <c r="B14" s="318" t="s">
        <v>194</v>
      </c>
      <c r="C14" s="381">
        <v>37.799999999999997</v>
      </c>
      <c r="D14" s="381">
        <v>41.1</v>
      </c>
      <c r="E14" s="381">
        <v>41.1</v>
      </c>
    </row>
    <row r="15" spans="1:13" ht="30" customHeight="1">
      <c r="A15" s="416"/>
      <c r="B15" s="413" t="s">
        <v>13</v>
      </c>
      <c r="C15" s="413">
        <v>69.7</v>
      </c>
      <c r="D15" s="413">
        <v>70.099999999999994</v>
      </c>
      <c r="E15" s="413">
        <v>70.599999999999994</v>
      </c>
    </row>
    <row r="16" spans="1:13" s="74" customFormat="1" ht="6.95" customHeight="1">
      <c r="A16" s="79"/>
      <c r="B16" s="108"/>
      <c r="C16" s="108"/>
      <c r="D16" s="108"/>
      <c r="E16" s="108"/>
      <c r="F16" s="73"/>
      <c r="G16" s="73"/>
      <c r="H16" s="73"/>
      <c r="I16" s="73"/>
      <c r="J16" s="73"/>
      <c r="K16" s="73"/>
      <c r="L16" s="73"/>
      <c r="M16" s="73"/>
    </row>
    <row r="17" spans="1:13" ht="36" customHeight="1">
      <c r="A17" s="230" t="s">
        <v>332</v>
      </c>
      <c r="B17" s="230"/>
      <c r="C17" s="230"/>
      <c r="D17" s="231" t="s">
        <v>164</v>
      </c>
      <c r="E17" s="231"/>
    </row>
    <row r="18" spans="1:13" s="87" customFormat="1" ht="20.45" customHeight="1">
      <c r="A18" s="232" t="s">
        <v>128</v>
      </c>
      <c r="B18" s="232"/>
      <c r="C18" s="232"/>
      <c r="D18" s="233" t="s">
        <v>325</v>
      </c>
      <c r="E18" s="233"/>
      <c r="F18" s="86"/>
      <c r="G18" s="86"/>
      <c r="H18" s="86"/>
      <c r="I18" s="86"/>
      <c r="J18" s="86"/>
      <c r="K18" s="86"/>
      <c r="L18" s="86"/>
      <c r="M18" s="86"/>
    </row>
    <row r="19" spans="1:13">
      <c r="A19" s="103"/>
      <c r="B19" s="104"/>
      <c r="C19" s="104"/>
      <c r="D19" s="104"/>
      <c r="E19" s="104"/>
    </row>
  </sheetData>
  <mergeCells count="10">
    <mergeCell ref="A13:A15"/>
    <mergeCell ref="A17:C17"/>
    <mergeCell ref="D17:E17"/>
    <mergeCell ref="A18:C18"/>
    <mergeCell ref="D18:E18"/>
    <mergeCell ref="A10:A12"/>
    <mergeCell ref="A2:E2"/>
    <mergeCell ref="A3:E3"/>
    <mergeCell ref="A4:E4"/>
    <mergeCell ref="A7:A9"/>
  </mergeCells>
  <printOptions horizontalCentered="1" verticalCentered="1"/>
  <pageMargins left="0.18" right="0.17" top="0.5" bottom="0.5" header="0" footer="0.25"/>
  <pageSetup paperSize="9" scale="98"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4.9989318521683403E-2"/>
  </sheetPr>
  <dimension ref="A1:M19"/>
  <sheetViews>
    <sheetView showGridLines="0" rightToLeft="1" view="pageBreakPreview" topLeftCell="A10" zoomScaleNormal="100" zoomScaleSheetLayoutView="100" workbookViewId="0">
      <selection activeCell="A4" sqref="A4:M4"/>
    </sheetView>
  </sheetViews>
  <sheetFormatPr defaultColWidth="9.140625" defaultRowHeight="18.75"/>
  <cols>
    <col min="1" max="1" width="21.5703125" style="67" customWidth="1"/>
    <col min="2" max="2" width="19" style="67" customWidth="1"/>
    <col min="3" max="5" width="32.28515625" style="67" customWidth="1"/>
    <col min="6" max="13" width="9.140625" style="67"/>
    <col min="14" max="16384" width="9.140625" style="68"/>
  </cols>
  <sheetData>
    <row r="1" spans="1:13" ht="75" customHeight="1"/>
    <row r="2" spans="1:13" s="70" customFormat="1" ht="24.95" customHeight="1">
      <c r="A2" s="175" t="s">
        <v>165</v>
      </c>
      <c r="B2" s="175"/>
      <c r="C2" s="175"/>
      <c r="D2" s="175"/>
      <c r="E2" s="175"/>
      <c r="F2" s="69"/>
      <c r="G2" s="69"/>
      <c r="H2" s="69"/>
      <c r="I2" s="69"/>
      <c r="J2" s="69"/>
      <c r="K2" s="69"/>
      <c r="L2" s="69"/>
      <c r="M2" s="69"/>
    </row>
    <row r="3" spans="1:13" s="70" customFormat="1" ht="19.5" customHeight="1">
      <c r="A3" s="179" t="s">
        <v>166</v>
      </c>
      <c r="B3" s="179"/>
      <c r="C3" s="179"/>
      <c r="D3" s="179"/>
      <c r="E3" s="179"/>
      <c r="F3" s="69"/>
      <c r="G3" s="69"/>
      <c r="H3" s="69"/>
      <c r="I3" s="69"/>
      <c r="J3" s="69"/>
      <c r="K3" s="69"/>
      <c r="L3" s="69"/>
      <c r="M3" s="69"/>
    </row>
    <row r="4" spans="1:13" ht="18.75" customHeight="1">
      <c r="A4" s="177" t="s">
        <v>131</v>
      </c>
      <c r="B4" s="177"/>
      <c r="C4" s="177"/>
      <c r="D4" s="177"/>
      <c r="E4" s="177"/>
    </row>
    <row r="5" spans="1:13" ht="22.5" customHeight="1">
      <c r="A5" s="92" t="s">
        <v>167</v>
      </c>
      <c r="B5" s="89"/>
      <c r="C5" s="89"/>
      <c r="D5" s="89"/>
      <c r="E5" s="89"/>
    </row>
    <row r="6" spans="1:13" s="94" customFormat="1" ht="33.75" customHeight="1">
      <c r="A6" s="426" t="s">
        <v>178</v>
      </c>
      <c r="B6" s="427" t="s">
        <v>331</v>
      </c>
      <c r="C6" s="427">
        <v>2016</v>
      </c>
      <c r="D6" s="427">
        <v>2017</v>
      </c>
      <c r="E6" s="436">
        <v>2018</v>
      </c>
      <c r="F6" s="93"/>
      <c r="G6" s="93"/>
      <c r="H6" s="93"/>
      <c r="I6" s="93"/>
      <c r="J6" s="93"/>
      <c r="K6" s="93"/>
      <c r="L6" s="93"/>
      <c r="M6" s="93"/>
    </row>
    <row r="7" spans="1:13" ht="30" customHeight="1">
      <c r="A7" s="437" t="s">
        <v>10</v>
      </c>
      <c r="B7" s="318" t="s">
        <v>193</v>
      </c>
      <c r="C7" s="110">
        <v>61.3</v>
      </c>
      <c r="D7" s="110">
        <v>65.400000000000006</v>
      </c>
      <c r="E7" s="109">
        <v>62.6</v>
      </c>
    </row>
    <row r="8" spans="1:13" ht="30" customHeight="1">
      <c r="A8" s="438"/>
      <c r="B8" s="318" t="s">
        <v>194</v>
      </c>
      <c r="C8" s="110">
        <v>35.799999999999997</v>
      </c>
      <c r="D8" s="110">
        <v>37.5</v>
      </c>
      <c r="E8" s="110">
        <v>36.5</v>
      </c>
    </row>
    <row r="9" spans="1:13" ht="30" customHeight="1">
      <c r="A9" s="439"/>
      <c r="B9" s="413" t="s">
        <v>13</v>
      </c>
      <c r="C9" s="413">
        <v>48.2</v>
      </c>
      <c r="D9" s="413">
        <v>51.1</v>
      </c>
      <c r="E9" s="413">
        <v>49.4</v>
      </c>
    </row>
    <row r="10" spans="1:13" s="100" customFormat="1" ht="30" customHeight="1">
      <c r="A10" s="440" t="s">
        <v>195</v>
      </c>
      <c r="B10" s="379" t="s">
        <v>193</v>
      </c>
      <c r="C10" s="107">
        <v>96.7</v>
      </c>
      <c r="D10" s="107">
        <v>95.9</v>
      </c>
      <c r="E10" s="107">
        <v>96.9</v>
      </c>
      <c r="F10" s="99"/>
      <c r="G10" s="99"/>
      <c r="H10" s="99"/>
      <c r="I10" s="99"/>
      <c r="J10" s="99"/>
      <c r="K10" s="99"/>
      <c r="L10" s="99"/>
      <c r="M10" s="99"/>
    </row>
    <row r="11" spans="1:13" s="102" customFormat="1" ht="30" customHeight="1">
      <c r="A11" s="438"/>
      <c r="B11" s="379" t="s">
        <v>194</v>
      </c>
      <c r="C11" s="107">
        <v>51.4</v>
      </c>
      <c r="D11" s="107">
        <v>55.7</v>
      </c>
      <c r="E11" s="107">
        <v>55.9</v>
      </c>
      <c r="F11" s="101"/>
      <c r="G11" s="101"/>
      <c r="H11" s="101"/>
      <c r="I11" s="101"/>
      <c r="J11" s="101"/>
      <c r="K11" s="101"/>
      <c r="L11" s="101"/>
      <c r="M11" s="101"/>
    </row>
    <row r="12" spans="1:13" ht="30" customHeight="1">
      <c r="A12" s="439"/>
      <c r="B12" s="413" t="s">
        <v>13</v>
      </c>
      <c r="C12" s="413">
        <v>84.8</v>
      </c>
      <c r="D12" s="413">
        <v>85.3</v>
      </c>
      <c r="E12" s="413">
        <v>85.5</v>
      </c>
    </row>
    <row r="13" spans="1:13" ht="30" customHeight="1">
      <c r="A13" s="440" t="s">
        <v>196</v>
      </c>
      <c r="B13" s="318" t="s">
        <v>193</v>
      </c>
      <c r="C13" s="110">
        <v>95</v>
      </c>
      <c r="D13" s="110">
        <v>94.6</v>
      </c>
      <c r="E13" s="110">
        <v>95.3</v>
      </c>
    </row>
    <row r="14" spans="1:13" ht="30" customHeight="1">
      <c r="A14" s="438"/>
      <c r="B14" s="318" t="s">
        <v>194</v>
      </c>
      <c r="C14" s="110">
        <v>49.3</v>
      </c>
      <c r="D14" s="110">
        <v>53.6</v>
      </c>
      <c r="E14" s="110">
        <v>53.7</v>
      </c>
    </row>
    <row r="15" spans="1:13" ht="30" customHeight="1">
      <c r="A15" s="439"/>
      <c r="B15" s="413" t="s">
        <v>13</v>
      </c>
      <c r="C15" s="413">
        <v>82.2</v>
      </c>
      <c r="D15" s="413">
        <v>83.1</v>
      </c>
      <c r="E15" s="413">
        <v>83.2</v>
      </c>
    </row>
    <row r="16" spans="1:13" s="74" customFormat="1" ht="6.95" customHeight="1">
      <c r="A16" s="79"/>
      <c r="B16" s="108"/>
      <c r="C16" s="108"/>
      <c r="D16" s="108"/>
      <c r="E16" s="108"/>
      <c r="F16" s="73"/>
      <c r="G16" s="73"/>
      <c r="H16" s="73"/>
      <c r="I16" s="73"/>
      <c r="J16" s="73"/>
      <c r="K16" s="73"/>
      <c r="L16" s="73"/>
      <c r="M16" s="73"/>
    </row>
    <row r="17" spans="1:13" ht="36" customHeight="1">
      <c r="A17" s="230" t="s">
        <v>333</v>
      </c>
      <c r="B17" s="230"/>
      <c r="C17" s="230"/>
      <c r="D17" s="231" t="s">
        <v>168</v>
      </c>
      <c r="E17" s="231"/>
    </row>
    <row r="18" spans="1:13" s="87" customFormat="1" ht="20.45" customHeight="1">
      <c r="A18" s="232" t="s">
        <v>128</v>
      </c>
      <c r="B18" s="232"/>
      <c r="C18" s="232"/>
      <c r="D18" s="233" t="s">
        <v>325</v>
      </c>
      <c r="E18" s="233"/>
      <c r="F18" s="86"/>
      <c r="G18" s="86"/>
      <c r="H18" s="86"/>
      <c r="I18" s="86"/>
      <c r="J18" s="86"/>
      <c r="K18" s="86"/>
      <c r="L18" s="86"/>
      <c r="M18" s="86"/>
    </row>
    <row r="19" spans="1:13">
      <c r="A19" s="103"/>
      <c r="B19" s="104"/>
      <c r="C19" s="104"/>
      <c r="D19" s="104"/>
      <c r="E19" s="104"/>
    </row>
  </sheetData>
  <mergeCells count="10">
    <mergeCell ref="A13:A15"/>
    <mergeCell ref="A17:C17"/>
    <mergeCell ref="D17:E17"/>
    <mergeCell ref="A18:C18"/>
    <mergeCell ref="D18:E18"/>
    <mergeCell ref="A10:A12"/>
    <mergeCell ref="A2:E2"/>
    <mergeCell ref="A3:E3"/>
    <mergeCell ref="A4:E4"/>
    <mergeCell ref="A7:A9"/>
  </mergeCells>
  <printOptions horizontalCentered="1" verticalCentered="1"/>
  <pageMargins left="0.18" right="0.17" top="0.5" bottom="0.5" header="0" footer="0.25"/>
  <pageSetup paperSize="9" scale="9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4.9989318521683403E-2"/>
  </sheetPr>
  <dimension ref="A1:M19"/>
  <sheetViews>
    <sheetView showGridLines="0" rightToLeft="1" view="pageBreakPreview" topLeftCell="A8" zoomScaleNormal="100" zoomScaleSheetLayoutView="100" workbookViewId="0">
      <selection activeCell="A4" sqref="A4:M4"/>
    </sheetView>
  </sheetViews>
  <sheetFormatPr defaultColWidth="9.140625" defaultRowHeight="18.75"/>
  <cols>
    <col min="1" max="1" width="20.85546875" style="67" customWidth="1"/>
    <col min="2" max="5" width="29" style="67" customWidth="1"/>
    <col min="6" max="13" width="9.140625" style="67"/>
    <col min="14" max="16384" width="9.140625" style="68"/>
  </cols>
  <sheetData>
    <row r="1" spans="1:13" ht="58.5" customHeight="1"/>
    <row r="2" spans="1:13" s="70" customFormat="1" ht="24.95" customHeight="1">
      <c r="A2" s="175" t="s">
        <v>169</v>
      </c>
      <c r="B2" s="175"/>
      <c r="C2" s="175"/>
      <c r="D2" s="175"/>
      <c r="E2" s="175"/>
      <c r="F2" s="69"/>
      <c r="G2" s="69"/>
      <c r="H2" s="69"/>
      <c r="I2" s="69"/>
      <c r="J2" s="69"/>
      <c r="K2" s="69"/>
      <c r="L2" s="69"/>
      <c r="M2" s="69"/>
    </row>
    <row r="3" spans="1:13" s="70" customFormat="1" ht="19.5" customHeight="1">
      <c r="A3" s="179" t="s">
        <v>170</v>
      </c>
      <c r="B3" s="179"/>
      <c r="C3" s="179"/>
      <c r="D3" s="179"/>
      <c r="E3" s="179"/>
      <c r="F3" s="69"/>
      <c r="G3" s="69"/>
      <c r="H3" s="69"/>
      <c r="I3" s="69"/>
      <c r="J3" s="69"/>
      <c r="K3" s="69"/>
      <c r="L3" s="69"/>
      <c r="M3" s="69"/>
    </row>
    <row r="4" spans="1:13" ht="18.75" customHeight="1">
      <c r="A4" s="177" t="s">
        <v>131</v>
      </c>
      <c r="B4" s="177"/>
      <c r="C4" s="177"/>
      <c r="D4" s="177"/>
      <c r="E4" s="177"/>
    </row>
    <row r="5" spans="1:13" ht="22.5" customHeight="1">
      <c r="A5" s="92" t="s">
        <v>171</v>
      </c>
      <c r="B5" s="89"/>
      <c r="C5" s="89"/>
      <c r="D5" s="89"/>
      <c r="E5" s="89"/>
    </row>
    <row r="6" spans="1:13" s="94" customFormat="1" ht="39.75" customHeight="1">
      <c r="A6" s="426" t="s">
        <v>178</v>
      </c>
      <c r="B6" s="427" t="s">
        <v>331</v>
      </c>
      <c r="C6" s="427">
        <v>2016</v>
      </c>
      <c r="D6" s="427">
        <v>2017</v>
      </c>
      <c r="E6" s="436">
        <v>2018</v>
      </c>
      <c r="F6" s="93"/>
      <c r="G6" s="93"/>
      <c r="H6" s="93"/>
      <c r="I6" s="93"/>
      <c r="J6" s="93"/>
      <c r="K6" s="93"/>
      <c r="L6" s="93"/>
      <c r="M6" s="93"/>
    </row>
    <row r="7" spans="1:13" ht="32.25" customHeight="1">
      <c r="A7" s="429" t="s">
        <v>10</v>
      </c>
      <c r="B7" s="318" t="s">
        <v>193</v>
      </c>
      <c r="C7" s="110">
        <v>138.4</v>
      </c>
      <c r="D7" s="110">
        <v>136</v>
      </c>
      <c r="E7" s="110">
        <v>136.80000000000001</v>
      </c>
    </row>
    <row r="8" spans="1:13" ht="32.25" customHeight="1">
      <c r="A8" s="415"/>
      <c r="B8" s="318" t="s">
        <v>194</v>
      </c>
      <c r="C8" s="110">
        <v>294.5</v>
      </c>
      <c r="D8" s="110">
        <v>294.39999999999998</v>
      </c>
      <c r="E8" s="110">
        <v>294.60000000000002</v>
      </c>
    </row>
    <row r="9" spans="1:13" ht="27" customHeight="1">
      <c r="A9" s="416"/>
      <c r="B9" s="413" t="s">
        <v>13</v>
      </c>
      <c r="C9" s="413">
        <v>198.3</v>
      </c>
      <c r="D9" s="413">
        <v>195.3</v>
      </c>
      <c r="E9" s="413">
        <v>195.7</v>
      </c>
    </row>
    <row r="10" spans="1:13" s="100" customFormat="1" ht="32.25" customHeight="1">
      <c r="A10" s="414" t="s">
        <v>195</v>
      </c>
      <c r="B10" s="379" t="s">
        <v>193</v>
      </c>
      <c r="C10" s="107">
        <v>15.3</v>
      </c>
      <c r="D10" s="107">
        <v>16.7</v>
      </c>
      <c r="E10" s="107">
        <v>14.4</v>
      </c>
      <c r="F10" s="99"/>
      <c r="G10" s="99"/>
      <c r="H10" s="99"/>
      <c r="I10" s="99"/>
      <c r="J10" s="99"/>
      <c r="K10" s="99"/>
      <c r="L10" s="99"/>
      <c r="M10" s="99"/>
    </row>
    <row r="11" spans="1:13" s="102" customFormat="1" ht="32.25" customHeight="1">
      <c r="A11" s="415"/>
      <c r="B11" s="379" t="s">
        <v>194</v>
      </c>
      <c r="C11" s="107">
        <v>150.9</v>
      </c>
      <c r="D11" s="107">
        <v>130</v>
      </c>
      <c r="E11" s="107">
        <v>131</v>
      </c>
      <c r="F11" s="101"/>
      <c r="G11" s="101"/>
      <c r="H11" s="101"/>
      <c r="I11" s="101"/>
      <c r="J11" s="101"/>
      <c r="K11" s="101"/>
      <c r="L11" s="101"/>
      <c r="M11" s="101"/>
    </row>
    <row r="12" spans="1:13" ht="28.5" customHeight="1">
      <c r="A12" s="416"/>
      <c r="B12" s="413" t="s">
        <v>13</v>
      </c>
      <c r="C12" s="413">
        <v>36.799999999999997</v>
      </c>
      <c r="D12" s="413">
        <v>36.200000000000003</v>
      </c>
      <c r="E12" s="413">
        <v>35.6</v>
      </c>
    </row>
    <row r="13" spans="1:13" ht="32.25" customHeight="1">
      <c r="A13" s="414" t="s">
        <v>196</v>
      </c>
      <c r="B13" s="318" t="s">
        <v>193</v>
      </c>
      <c r="C13" s="110">
        <v>19</v>
      </c>
      <c r="D13" s="110">
        <v>20.3</v>
      </c>
      <c r="E13" s="110">
        <v>18</v>
      </c>
    </row>
    <row r="14" spans="1:13" ht="32.25" customHeight="1">
      <c r="A14" s="415"/>
      <c r="B14" s="318" t="s">
        <v>194</v>
      </c>
      <c r="C14" s="110">
        <v>164.5</v>
      </c>
      <c r="D14" s="110">
        <v>143.6</v>
      </c>
      <c r="E14" s="110">
        <v>143.4</v>
      </c>
    </row>
    <row r="15" spans="1:13" ht="27.75" customHeight="1">
      <c r="A15" s="416"/>
      <c r="B15" s="413" t="s">
        <v>13</v>
      </c>
      <c r="C15" s="413">
        <v>43.5</v>
      </c>
      <c r="D15" s="413">
        <v>42.6</v>
      </c>
      <c r="E15" s="413">
        <v>41.7</v>
      </c>
    </row>
    <row r="16" spans="1:13" s="74" customFormat="1" ht="12" customHeight="1">
      <c r="A16" s="79"/>
      <c r="B16" s="108"/>
      <c r="C16" s="108"/>
      <c r="D16" s="108"/>
      <c r="E16" s="108"/>
      <c r="F16" s="73"/>
      <c r="G16" s="73"/>
      <c r="H16" s="73"/>
      <c r="I16" s="73"/>
      <c r="J16" s="73"/>
      <c r="K16" s="73"/>
      <c r="L16" s="73"/>
      <c r="M16" s="73"/>
    </row>
    <row r="17" spans="1:13" ht="48" customHeight="1">
      <c r="A17" s="230" t="s">
        <v>172</v>
      </c>
      <c r="B17" s="230"/>
      <c r="C17" s="230"/>
      <c r="D17" s="231" t="s">
        <v>173</v>
      </c>
      <c r="E17" s="231"/>
    </row>
    <row r="18" spans="1:13" s="87" customFormat="1" ht="20.45" customHeight="1">
      <c r="A18" s="232" t="s">
        <v>128</v>
      </c>
      <c r="B18" s="232"/>
      <c r="C18" s="232"/>
      <c r="D18" s="233" t="s">
        <v>325</v>
      </c>
      <c r="E18" s="233"/>
      <c r="F18" s="86"/>
      <c r="G18" s="86"/>
      <c r="H18" s="86"/>
      <c r="I18" s="86"/>
      <c r="J18" s="86"/>
      <c r="K18" s="86"/>
      <c r="L18" s="86"/>
      <c r="M18" s="86"/>
    </row>
    <row r="19" spans="1:13">
      <c r="A19" s="103"/>
      <c r="B19" s="104"/>
      <c r="C19" s="104"/>
      <c r="D19" s="104"/>
      <c r="E19" s="104"/>
    </row>
  </sheetData>
  <mergeCells count="10">
    <mergeCell ref="A13:A15"/>
    <mergeCell ref="A17:C17"/>
    <mergeCell ref="D17:E17"/>
    <mergeCell ref="A18:C18"/>
    <mergeCell ref="D18:E18"/>
    <mergeCell ref="A10:A12"/>
    <mergeCell ref="A2:E2"/>
    <mergeCell ref="A3:E3"/>
    <mergeCell ref="A4:E4"/>
    <mergeCell ref="A7:A9"/>
  </mergeCells>
  <printOptions horizontalCentered="1" verticalCentered="1"/>
  <pageMargins left="0.18" right="0.17" top="0.5" bottom="0.5" header="0" footer="0.25"/>
  <pageSetup paperSize="9" scale="98"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4.9989318521683403E-2"/>
  </sheetPr>
  <dimension ref="A1:J21"/>
  <sheetViews>
    <sheetView showGridLines="0" rightToLeft="1" view="pageBreakPreview" topLeftCell="A13" zoomScale="90" zoomScaleNormal="100" zoomScaleSheetLayoutView="90" workbookViewId="0">
      <selection activeCell="A4" sqref="A4:M4"/>
    </sheetView>
  </sheetViews>
  <sheetFormatPr defaultColWidth="8.85546875" defaultRowHeight="22.5"/>
  <cols>
    <col min="1" max="1" width="17" style="1" customWidth="1"/>
    <col min="2" max="2" width="12.140625" style="1" customWidth="1"/>
    <col min="3" max="3" width="5.85546875" style="2" customWidth="1"/>
    <col min="4" max="9" width="16.28515625" style="2" customWidth="1"/>
    <col min="10" max="10" width="19" style="3" customWidth="1"/>
    <col min="11" max="16384" width="8.85546875" style="3"/>
  </cols>
  <sheetData>
    <row r="1" spans="1:10">
      <c r="J1" s="2"/>
    </row>
    <row r="2" spans="1:10" ht="37.5" customHeight="1">
      <c r="J2" s="2"/>
    </row>
    <row r="3" spans="1:10" s="4" customFormat="1" ht="17.25" customHeight="1">
      <c r="A3" s="169" t="s">
        <v>0</v>
      </c>
      <c r="B3" s="169"/>
      <c r="C3" s="169"/>
      <c r="D3" s="169"/>
      <c r="E3" s="169"/>
      <c r="F3" s="169"/>
      <c r="G3" s="169"/>
      <c r="H3" s="169"/>
      <c r="I3" s="169"/>
      <c r="J3" s="14"/>
    </row>
    <row r="4" spans="1:10" s="4" customFormat="1" ht="20.25" customHeight="1">
      <c r="A4" s="169" t="s">
        <v>1</v>
      </c>
      <c r="B4" s="169"/>
      <c r="C4" s="169"/>
      <c r="D4" s="169"/>
      <c r="E4" s="169"/>
      <c r="F4" s="169"/>
      <c r="G4" s="169"/>
      <c r="H4" s="169"/>
      <c r="I4" s="169"/>
      <c r="J4" s="14"/>
    </row>
    <row r="5" spans="1:10" s="4" customFormat="1" ht="18.75" customHeight="1">
      <c r="A5" s="169" t="s">
        <v>23</v>
      </c>
      <c r="B5" s="169"/>
      <c r="C5" s="169"/>
      <c r="D5" s="169"/>
      <c r="E5" s="169"/>
      <c r="F5" s="169"/>
      <c r="G5" s="169"/>
      <c r="H5" s="169"/>
      <c r="I5" s="169"/>
      <c r="J5" s="14"/>
    </row>
    <row r="6" spans="1:10" ht="24" customHeight="1">
      <c r="A6" s="5" t="s">
        <v>22</v>
      </c>
      <c r="B6" s="5"/>
      <c r="C6" s="6"/>
      <c r="D6" s="6"/>
      <c r="E6" s="6"/>
      <c r="F6" s="6"/>
      <c r="G6" s="6"/>
      <c r="H6" s="6"/>
      <c r="I6" s="6"/>
      <c r="J6" s="7"/>
    </row>
    <row r="7" spans="1:10" s="9" customFormat="1" ht="32.25" customHeight="1">
      <c r="A7" s="388" t="s">
        <v>24</v>
      </c>
      <c r="B7" s="389" t="s">
        <v>2</v>
      </c>
      <c r="C7" s="389"/>
      <c r="D7" s="400" t="s">
        <v>3</v>
      </c>
      <c r="E7" s="400"/>
      <c r="F7" s="400"/>
      <c r="G7" s="390">
        <v>2018</v>
      </c>
      <c r="H7" s="390"/>
      <c r="I7" s="391"/>
      <c r="J7" s="8"/>
    </row>
    <row r="8" spans="1:10" s="9" customFormat="1" ht="22.5" customHeight="1">
      <c r="A8" s="388"/>
      <c r="B8" s="389"/>
      <c r="C8" s="389"/>
      <c r="D8" s="396" t="s">
        <v>4</v>
      </c>
      <c r="E8" s="396" t="s">
        <v>5</v>
      </c>
      <c r="F8" s="396" t="s">
        <v>6</v>
      </c>
      <c r="G8" s="396" t="s">
        <v>4</v>
      </c>
      <c r="H8" s="396" t="s">
        <v>5</v>
      </c>
      <c r="I8" s="397" t="s">
        <v>6</v>
      </c>
    </row>
    <row r="9" spans="1:10" s="9" customFormat="1" ht="22.5" customHeight="1">
      <c r="A9" s="388"/>
      <c r="B9" s="389"/>
      <c r="C9" s="389"/>
      <c r="D9" s="398" t="s">
        <v>7</v>
      </c>
      <c r="E9" s="398" t="s">
        <v>8</v>
      </c>
      <c r="F9" s="398" t="s">
        <v>9</v>
      </c>
      <c r="G9" s="398" t="s">
        <v>7</v>
      </c>
      <c r="H9" s="398" t="s">
        <v>8</v>
      </c>
      <c r="I9" s="399" t="s">
        <v>9</v>
      </c>
    </row>
    <row r="10" spans="1:10" ht="32.25" customHeight="1">
      <c r="A10" s="392" t="s">
        <v>10</v>
      </c>
      <c r="B10" s="382" t="s">
        <v>11</v>
      </c>
      <c r="C10" s="382"/>
      <c r="D10" s="383">
        <v>20691</v>
      </c>
      <c r="E10" s="383">
        <v>7237</v>
      </c>
      <c r="F10" s="10">
        <f t="shared" ref="F10:F18" si="0">SUM(D10:E10)</f>
        <v>27928</v>
      </c>
      <c r="G10" s="383">
        <v>21157</v>
      </c>
      <c r="H10" s="383">
        <v>7342</v>
      </c>
      <c r="I10" s="10">
        <f>SUM(G10:H10)</f>
        <v>28499</v>
      </c>
    </row>
    <row r="11" spans="1:10" ht="32.25" customHeight="1">
      <c r="A11" s="393"/>
      <c r="B11" s="385" t="s">
        <v>12</v>
      </c>
      <c r="C11" s="385"/>
      <c r="D11" s="386">
        <v>12170</v>
      </c>
      <c r="E11" s="386">
        <v>6585</v>
      </c>
      <c r="F11" s="387">
        <f t="shared" si="0"/>
        <v>18755</v>
      </c>
      <c r="G11" s="386">
        <v>12550</v>
      </c>
      <c r="H11" s="386">
        <v>6725</v>
      </c>
      <c r="I11" s="387">
        <f>SUM(G11:H11)</f>
        <v>19275</v>
      </c>
    </row>
    <row r="12" spans="1:10" ht="26.25" customHeight="1">
      <c r="A12" s="393"/>
      <c r="B12" s="181" t="s">
        <v>13</v>
      </c>
      <c r="C12" s="181"/>
      <c r="D12" s="394">
        <f>SUM(D10:D11)</f>
        <v>32861</v>
      </c>
      <c r="E12" s="394">
        <f>SUM(E10:E11)</f>
        <v>13822</v>
      </c>
      <c r="F12" s="395">
        <f t="shared" si="0"/>
        <v>46683</v>
      </c>
      <c r="G12" s="394">
        <f t="shared" ref="G12:I12" si="1">SUM(G10:G11)</f>
        <v>33707</v>
      </c>
      <c r="H12" s="394">
        <f t="shared" si="1"/>
        <v>14067</v>
      </c>
      <c r="I12" s="395">
        <f t="shared" si="1"/>
        <v>47774</v>
      </c>
    </row>
    <row r="13" spans="1:10" ht="32.25" customHeight="1">
      <c r="A13" s="393" t="s">
        <v>14</v>
      </c>
      <c r="B13" s="382" t="s">
        <v>11</v>
      </c>
      <c r="C13" s="382"/>
      <c r="D13" s="383">
        <v>50416</v>
      </c>
      <c r="E13" s="383">
        <v>10617</v>
      </c>
      <c r="F13" s="10">
        <f t="shared" si="0"/>
        <v>61033</v>
      </c>
      <c r="G13" s="383">
        <v>49742</v>
      </c>
      <c r="H13" s="383">
        <v>11142</v>
      </c>
      <c r="I13" s="10">
        <f>SUM(G13:H13)</f>
        <v>60884</v>
      </c>
    </row>
    <row r="14" spans="1:10" ht="32.25" customHeight="1">
      <c r="A14" s="393"/>
      <c r="B14" s="385" t="s">
        <v>12</v>
      </c>
      <c r="C14" s="385"/>
      <c r="D14" s="386">
        <v>9304</v>
      </c>
      <c r="E14" s="386">
        <v>3146</v>
      </c>
      <c r="F14" s="387">
        <f t="shared" si="0"/>
        <v>12450</v>
      </c>
      <c r="G14" s="386">
        <v>9303</v>
      </c>
      <c r="H14" s="386">
        <v>2943</v>
      </c>
      <c r="I14" s="387">
        <f>SUM(G14:H14)</f>
        <v>12246</v>
      </c>
    </row>
    <row r="15" spans="1:10" ht="21" customHeight="1">
      <c r="A15" s="393"/>
      <c r="B15" s="181" t="s">
        <v>13</v>
      </c>
      <c r="C15" s="181"/>
      <c r="D15" s="394">
        <f>SUM(D13:D14)</f>
        <v>59720</v>
      </c>
      <c r="E15" s="394">
        <f>SUM(E13:E14)</f>
        <v>13763</v>
      </c>
      <c r="F15" s="395">
        <f t="shared" si="0"/>
        <v>73483</v>
      </c>
      <c r="G15" s="394">
        <f t="shared" ref="G15:I15" si="2">SUM(G13:G14)</f>
        <v>59045</v>
      </c>
      <c r="H15" s="394">
        <f t="shared" si="2"/>
        <v>14085</v>
      </c>
      <c r="I15" s="395">
        <f t="shared" si="2"/>
        <v>73130</v>
      </c>
    </row>
    <row r="16" spans="1:10" ht="32.25" customHeight="1">
      <c r="A16" s="393" t="s">
        <v>15</v>
      </c>
      <c r="B16" s="382" t="s">
        <v>11</v>
      </c>
      <c r="C16" s="382"/>
      <c r="D16" s="383">
        <f>D10+D13</f>
        <v>71107</v>
      </c>
      <c r="E16" s="383">
        <f>E10+E13</f>
        <v>17854</v>
      </c>
      <c r="F16" s="10">
        <f t="shared" si="0"/>
        <v>88961</v>
      </c>
      <c r="G16" s="383">
        <f>G10+G13</f>
        <v>70899</v>
      </c>
      <c r="H16" s="383">
        <f>H10+H13</f>
        <v>18484</v>
      </c>
      <c r="I16" s="10">
        <f>SUM(G16:H16)</f>
        <v>89383</v>
      </c>
    </row>
    <row r="17" spans="1:10" ht="32.25" customHeight="1">
      <c r="A17" s="393"/>
      <c r="B17" s="385" t="s">
        <v>12</v>
      </c>
      <c r="C17" s="385"/>
      <c r="D17" s="386">
        <f>D11+D14</f>
        <v>21474</v>
      </c>
      <c r="E17" s="386">
        <f>E11+E14</f>
        <v>9731</v>
      </c>
      <c r="F17" s="387">
        <f t="shared" si="0"/>
        <v>31205</v>
      </c>
      <c r="G17" s="386">
        <f>G11+G14</f>
        <v>21853</v>
      </c>
      <c r="H17" s="386">
        <f>H11+H14</f>
        <v>9668</v>
      </c>
      <c r="I17" s="387">
        <f>SUM(G17:H17)</f>
        <v>31521</v>
      </c>
    </row>
    <row r="18" spans="1:10" ht="24" customHeight="1">
      <c r="A18" s="393"/>
      <c r="B18" s="181" t="s">
        <v>13</v>
      </c>
      <c r="C18" s="181"/>
      <c r="D18" s="394">
        <f>SUM(D16:D17)</f>
        <v>92581</v>
      </c>
      <c r="E18" s="394">
        <f>SUM(E16:E17)</f>
        <v>27585</v>
      </c>
      <c r="F18" s="395">
        <f t="shared" si="0"/>
        <v>120166</v>
      </c>
      <c r="G18" s="394">
        <f t="shared" ref="G18:I18" si="3">SUM(G16:G17)</f>
        <v>92752</v>
      </c>
      <c r="H18" s="394">
        <f t="shared" si="3"/>
        <v>28152</v>
      </c>
      <c r="I18" s="395">
        <f t="shared" si="3"/>
        <v>120904</v>
      </c>
    </row>
    <row r="19" spans="1:10" s="11" customFormat="1" ht="19.5" customHeight="1">
      <c r="A19" s="234" t="s">
        <v>16</v>
      </c>
      <c r="B19" s="234"/>
      <c r="C19" s="234"/>
      <c r="D19" s="234"/>
      <c r="E19" s="15"/>
      <c r="F19" s="236" t="s">
        <v>17</v>
      </c>
      <c r="G19" s="236"/>
      <c r="H19" s="236"/>
      <c r="I19" s="236"/>
      <c r="J19" s="12"/>
    </row>
    <row r="20" spans="1:10" ht="55.5" customHeight="1">
      <c r="A20" s="234" t="s">
        <v>18</v>
      </c>
      <c r="B20" s="234"/>
      <c r="C20" s="234"/>
      <c r="D20" s="234"/>
      <c r="E20" s="15"/>
      <c r="F20" s="236" t="s">
        <v>19</v>
      </c>
      <c r="G20" s="236"/>
      <c r="H20" s="236"/>
      <c r="I20" s="236"/>
      <c r="J20" s="12"/>
    </row>
    <row r="21" spans="1:10" ht="21.75" customHeight="1">
      <c r="A21" s="235" t="s">
        <v>20</v>
      </c>
      <c r="B21" s="235"/>
      <c r="C21" s="235"/>
      <c r="D21" s="235"/>
      <c r="E21" s="13"/>
      <c r="F21" s="237" t="s">
        <v>21</v>
      </c>
      <c r="G21" s="237"/>
      <c r="H21" s="237"/>
      <c r="I21" s="237"/>
      <c r="J21" s="13"/>
    </row>
  </sheetData>
  <mergeCells count="25">
    <mergeCell ref="B13:C13"/>
    <mergeCell ref="B12:C12"/>
    <mergeCell ref="B11:C11"/>
    <mergeCell ref="B10:C10"/>
    <mergeCell ref="B18:C18"/>
    <mergeCell ref="B17:C17"/>
    <mergeCell ref="B16:C16"/>
    <mergeCell ref="B15:C15"/>
    <mergeCell ref="B14:C14"/>
    <mergeCell ref="A3:I3"/>
    <mergeCell ref="A4:I4"/>
    <mergeCell ref="A7:A9"/>
    <mergeCell ref="B7:C9"/>
    <mergeCell ref="A5:I5"/>
    <mergeCell ref="D7:F7"/>
    <mergeCell ref="G7:I7"/>
    <mergeCell ref="A19:D19"/>
    <mergeCell ref="A20:D20"/>
    <mergeCell ref="A21:D21"/>
    <mergeCell ref="F19:I19"/>
    <mergeCell ref="F20:I20"/>
    <mergeCell ref="F21:I21"/>
    <mergeCell ref="A16:A18"/>
    <mergeCell ref="A10:A12"/>
    <mergeCell ref="A13:A15"/>
  </mergeCells>
  <printOptions horizontalCentered="1"/>
  <pageMargins left="0.25" right="0.25" top="0.25" bottom="0.25" header="0.3" footer="0.3"/>
  <pageSetup paperSize="8"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O48"/>
  <sheetViews>
    <sheetView showGridLines="0" rightToLeft="1" view="pageBreakPreview" topLeftCell="A19" zoomScale="85" zoomScaleNormal="100" zoomScaleSheetLayoutView="85" workbookViewId="0">
      <selection activeCell="A4" sqref="A4:M4"/>
    </sheetView>
  </sheetViews>
  <sheetFormatPr defaultColWidth="8.85546875" defaultRowHeight="18.75"/>
  <cols>
    <col min="1" max="1" width="46.28515625" style="41" customWidth="1"/>
    <col min="2" max="10" width="11.42578125" style="41" customWidth="1"/>
    <col min="11" max="11" width="45.7109375" style="41" customWidth="1"/>
    <col min="12" max="13" width="9.140625" style="41" customWidth="1"/>
    <col min="14" max="15" width="8.85546875" style="41"/>
    <col min="16" max="16384" width="8.85546875" style="42"/>
  </cols>
  <sheetData>
    <row r="1" spans="1:15" ht="42.75" customHeight="1"/>
    <row r="2" spans="1:15" s="44" customFormat="1" ht="23.25" customHeight="1">
      <c r="A2" s="171" t="s">
        <v>53</v>
      </c>
      <c r="B2" s="171"/>
      <c r="C2" s="171"/>
      <c r="D2" s="171"/>
      <c r="E2" s="171"/>
      <c r="F2" s="171"/>
      <c r="G2" s="171"/>
      <c r="H2" s="171"/>
      <c r="I2" s="171"/>
      <c r="J2" s="171"/>
      <c r="K2" s="171"/>
      <c r="L2" s="43"/>
      <c r="M2" s="43"/>
      <c r="N2" s="43"/>
      <c r="O2" s="43"/>
    </row>
    <row r="3" spans="1:15" s="44" customFormat="1" ht="17.25" customHeight="1">
      <c r="A3" s="172" t="s">
        <v>54</v>
      </c>
      <c r="B3" s="172"/>
      <c r="C3" s="172"/>
      <c r="D3" s="172"/>
      <c r="E3" s="172"/>
      <c r="F3" s="172"/>
      <c r="G3" s="172"/>
      <c r="H3" s="172"/>
      <c r="I3" s="172"/>
      <c r="J3" s="172"/>
      <c r="K3" s="172"/>
      <c r="L3" s="43"/>
      <c r="M3" s="43"/>
      <c r="N3" s="43"/>
      <c r="O3" s="43"/>
    </row>
    <row r="4" spans="1:15" ht="21" customHeight="1">
      <c r="A4" s="173" t="s">
        <v>27</v>
      </c>
      <c r="B4" s="173"/>
      <c r="C4" s="173"/>
      <c r="D4" s="173"/>
      <c r="E4" s="173"/>
      <c r="F4" s="173"/>
      <c r="G4" s="173"/>
      <c r="H4" s="173"/>
      <c r="I4" s="173"/>
      <c r="J4" s="173"/>
      <c r="K4" s="173"/>
    </row>
    <row r="5" spans="1:15" ht="18.75" customHeight="1">
      <c r="A5" s="174" t="s">
        <v>55</v>
      </c>
      <c r="B5" s="174"/>
      <c r="C5" s="174"/>
      <c r="D5" s="174"/>
      <c r="E5" s="174"/>
      <c r="F5" s="174"/>
      <c r="G5" s="174"/>
      <c r="H5" s="174"/>
    </row>
    <row r="6" spans="1:15" s="46" customFormat="1" ht="19.5" customHeight="1">
      <c r="A6" s="251" t="s">
        <v>56</v>
      </c>
      <c r="B6" s="252">
        <v>2016</v>
      </c>
      <c r="C6" s="253"/>
      <c r="D6" s="254"/>
      <c r="E6" s="252">
        <v>2017</v>
      </c>
      <c r="F6" s="253"/>
      <c r="G6" s="254"/>
      <c r="H6" s="252">
        <v>2018</v>
      </c>
      <c r="I6" s="253"/>
      <c r="J6" s="254"/>
      <c r="K6" s="255" t="s">
        <v>57</v>
      </c>
      <c r="L6" s="45"/>
      <c r="M6" s="45"/>
      <c r="N6" s="45"/>
      <c r="O6" s="45"/>
    </row>
    <row r="7" spans="1:15" ht="18.75" customHeight="1">
      <c r="A7" s="256"/>
      <c r="B7" s="257" t="s">
        <v>31</v>
      </c>
      <c r="C7" s="257" t="s">
        <v>32</v>
      </c>
      <c r="D7" s="257" t="s">
        <v>33</v>
      </c>
      <c r="E7" s="257" t="s">
        <v>31</v>
      </c>
      <c r="F7" s="257" t="s">
        <v>32</v>
      </c>
      <c r="G7" s="257" t="s">
        <v>33</v>
      </c>
      <c r="H7" s="257" t="s">
        <v>31</v>
      </c>
      <c r="I7" s="257" t="s">
        <v>32</v>
      </c>
      <c r="J7" s="257" t="s">
        <v>33</v>
      </c>
      <c r="K7" s="258"/>
    </row>
    <row r="8" spans="1:15" s="48" customFormat="1" ht="22.5" customHeight="1">
      <c r="A8" s="259" t="s">
        <v>58</v>
      </c>
      <c r="B8" s="260" t="s">
        <v>35</v>
      </c>
      <c r="C8" s="260" t="s">
        <v>36</v>
      </c>
      <c r="D8" s="260" t="s">
        <v>9</v>
      </c>
      <c r="E8" s="260" t="s">
        <v>35</v>
      </c>
      <c r="F8" s="260" t="s">
        <v>36</v>
      </c>
      <c r="G8" s="260" t="s">
        <v>9</v>
      </c>
      <c r="H8" s="260" t="s">
        <v>35</v>
      </c>
      <c r="I8" s="260" t="s">
        <v>36</v>
      </c>
      <c r="J8" s="260" t="s">
        <v>9</v>
      </c>
      <c r="K8" s="261" t="s">
        <v>59</v>
      </c>
      <c r="L8" s="47"/>
      <c r="M8" s="47"/>
      <c r="N8" s="47"/>
      <c r="O8" s="47"/>
    </row>
    <row r="9" spans="1:15" s="54" customFormat="1" ht="20.25" customHeight="1">
      <c r="A9" s="49" t="s">
        <v>60</v>
      </c>
      <c r="B9" s="50">
        <v>0.1</v>
      </c>
      <c r="C9" s="50">
        <v>0</v>
      </c>
      <c r="D9" s="51">
        <v>0.1</v>
      </c>
      <c r="E9" s="50">
        <v>0</v>
      </c>
      <c r="F9" s="50">
        <v>0</v>
      </c>
      <c r="G9" s="51">
        <v>0</v>
      </c>
      <c r="H9" s="50">
        <v>0.2</v>
      </c>
      <c r="I9" s="50">
        <v>0</v>
      </c>
      <c r="J9" s="51">
        <v>0.1</v>
      </c>
      <c r="K9" s="52" t="s">
        <v>61</v>
      </c>
      <c r="L9" s="53"/>
      <c r="M9" s="53"/>
      <c r="N9" s="53"/>
      <c r="O9" s="53"/>
    </row>
    <row r="10" spans="1:15" s="54" customFormat="1" ht="24.75" customHeight="1">
      <c r="A10" s="262" t="s">
        <v>62</v>
      </c>
      <c r="B10" s="263">
        <v>0.3</v>
      </c>
      <c r="C10" s="263">
        <v>0.4</v>
      </c>
      <c r="D10" s="264">
        <v>0.3</v>
      </c>
      <c r="E10" s="263">
        <v>0.1</v>
      </c>
      <c r="F10" s="263">
        <v>0.4</v>
      </c>
      <c r="G10" s="264">
        <v>0.1</v>
      </c>
      <c r="H10" s="263">
        <v>0.2</v>
      </c>
      <c r="I10" s="263">
        <v>0.3</v>
      </c>
      <c r="J10" s="264">
        <v>0.3</v>
      </c>
      <c r="K10" s="265" t="s">
        <v>63</v>
      </c>
      <c r="L10" s="53"/>
      <c r="M10" s="53"/>
      <c r="N10" s="53"/>
      <c r="O10" s="53"/>
    </row>
    <row r="11" spans="1:15" s="54" customFormat="1" ht="17.25" customHeight="1">
      <c r="A11" s="49" t="s">
        <v>64</v>
      </c>
      <c r="B11" s="50">
        <v>9.5</v>
      </c>
      <c r="C11" s="50">
        <v>3.3</v>
      </c>
      <c r="D11" s="51">
        <v>8.4</v>
      </c>
      <c r="E11" s="50">
        <v>9.1999999999999993</v>
      </c>
      <c r="F11" s="50">
        <v>2.7</v>
      </c>
      <c r="G11" s="51">
        <v>8</v>
      </c>
      <c r="H11" s="50">
        <v>10.9</v>
      </c>
      <c r="I11" s="50">
        <v>2.7</v>
      </c>
      <c r="J11" s="51">
        <v>9.4</v>
      </c>
      <c r="K11" s="52" t="s">
        <v>65</v>
      </c>
      <c r="L11" s="53"/>
      <c r="M11" s="53"/>
      <c r="N11" s="53"/>
      <c r="O11" s="53"/>
    </row>
    <row r="12" spans="1:15" s="54" customFormat="1" ht="27.75" customHeight="1">
      <c r="A12" s="262" t="s">
        <v>66</v>
      </c>
      <c r="B12" s="263">
        <v>0.5</v>
      </c>
      <c r="C12" s="263">
        <v>0.7</v>
      </c>
      <c r="D12" s="264">
        <v>0.5</v>
      </c>
      <c r="E12" s="263">
        <v>0.3</v>
      </c>
      <c r="F12" s="263">
        <v>0.6</v>
      </c>
      <c r="G12" s="264">
        <v>0.4</v>
      </c>
      <c r="H12" s="263">
        <v>0.4</v>
      </c>
      <c r="I12" s="263">
        <v>0.5</v>
      </c>
      <c r="J12" s="264">
        <v>0.4</v>
      </c>
      <c r="K12" s="265" t="s">
        <v>67</v>
      </c>
      <c r="L12" s="53"/>
      <c r="M12" s="53"/>
      <c r="N12" s="53"/>
      <c r="O12" s="53"/>
    </row>
    <row r="13" spans="1:15" s="54" customFormat="1" ht="33.75" customHeight="1">
      <c r="A13" s="55" t="s">
        <v>68</v>
      </c>
      <c r="B13" s="56">
        <v>0.6</v>
      </c>
      <c r="C13" s="56">
        <v>0.1</v>
      </c>
      <c r="D13" s="57">
        <v>0.6</v>
      </c>
      <c r="E13" s="56">
        <v>0.1</v>
      </c>
      <c r="F13" s="56">
        <v>0.1</v>
      </c>
      <c r="G13" s="57">
        <v>0.1</v>
      </c>
      <c r="H13" s="56">
        <v>0.1</v>
      </c>
      <c r="I13" s="56">
        <v>0.1</v>
      </c>
      <c r="J13" s="57">
        <v>0.1</v>
      </c>
      <c r="K13" s="52" t="s">
        <v>69</v>
      </c>
      <c r="L13" s="53"/>
      <c r="M13" s="53"/>
      <c r="N13" s="53"/>
      <c r="O13" s="53"/>
    </row>
    <row r="14" spans="1:15" s="54" customFormat="1" ht="25.5" customHeight="1">
      <c r="A14" s="262" t="s">
        <v>70</v>
      </c>
      <c r="B14" s="263">
        <v>30.1</v>
      </c>
      <c r="C14" s="263">
        <v>2.6</v>
      </c>
      <c r="D14" s="264">
        <v>25.6</v>
      </c>
      <c r="E14" s="263">
        <v>33.200000000000003</v>
      </c>
      <c r="F14" s="263">
        <v>1.8</v>
      </c>
      <c r="G14" s="264">
        <v>27.6</v>
      </c>
      <c r="H14" s="263">
        <v>32.799999999999997</v>
      </c>
      <c r="I14" s="263">
        <v>2.2000000000000002</v>
      </c>
      <c r="J14" s="264">
        <v>27</v>
      </c>
      <c r="K14" s="265" t="s">
        <v>71</v>
      </c>
      <c r="L14" s="53"/>
      <c r="M14" s="53"/>
      <c r="N14" s="53"/>
      <c r="O14" s="53"/>
    </row>
    <row r="15" spans="1:15" s="54" customFormat="1" ht="33.75" customHeight="1">
      <c r="A15" s="55" t="s">
        <v>72</v>
      </c>
      <c r="B15" s="56">
        <v>14.6</v>
      </c>
      <c r="C15" s="56">
        <v>13.2</v>
      </c>
      <c r="D15" s="57">
        <v>14.5</v>
      </c>
      <c r="E15" s="56">
        <v>18.7</v>
      </c>
      <c r="F15" s="56">
        <v>14.1</v>
      </c>
      <c r="G15" s="57">
        <v>17.899999999999999</v>
      </c>
      <c r="H15" s="56">
        <v>16.399999999999999</v>
      </c>
      <c r="I15" s="56">
        <v>12.4</v>
      </c>
      <c r="J15" s="57">
        <v>15.6</v>
      </c>
      <c r="K15" s="52" t="s">
        <v>73</v>
      </c>
      <c r="L15" s="53"/>
      <c r="M15" s="53"/>
      <c r="N15" s="53"/>
      <c r="O15" s="53"/>
    </row>
    <row r="16" spans="1:15" s="54" customFormat="1" ht="25.5" customHeight="1">
      <c r="A16" s="262" t="s">
        <v>74</v>
      </c>
      <c r="B16" s="263">
        <v>8.6999999999999993</v>
      </c>
      <c r="C16" s="263">
        <v>3.6</v>
      </c>
      <c r="D16" s="264">
        <v>7.8</v>
      </c>
      <c r="E16" s="263">
        <v>7.6</v>
      </c>
      <c r="F16" s="263">
        <v>4.5</v>
      </c>
      <c r="G16" s="264">
        <v>7.1</v>
      </c>
      <c r="H16" s="263">
        <v>5.8</v>
      </c>
      <c r="I16" s="263">
        <v>5.7</v>
      </c>
      <c r="J16" s="264">
        <v>5.8</v>
      </c>
      <c r="K16" s="265" t="s">
        <v>75</v>
      </c>
      <c r="L16" s="53"/>
      <c r="M16" s="53"/>
      <c r="N16" s="53"/>
      <c r="O16" s="53"/>
    </row>
    <row r="17" spans="1:15" s="54" customFormat="1" ht="25.5" customHeight="1">
      <c r="A17" s="49" t="s">
        <v>76</v>
      </c>
      <c r="B17" s="50">
        <v>7</v>
      </c>
      <c r="C17" s="50">
        <v>5.3</v>
      </c>
      <c r="D17" s="51">
        <v>6.7</v>
      </c>
      <c r="E17" s="50">
        <v>4.9000000000000004</v>
      </c>
      <c r="F17" s="50">
        <v>5.4</v>
      </c>
      <c r="G17" s="51">
        <v>5</v>
      </c>
      <c r="H17" s="50">
        <v>5.5</v>
      </c>
      <c r="I17" s="50">
        <v>8</v>
      </c>
      <c r="J17" s="51">
        <v>5.9</v>
      </c>
      <c r="K17" s="52" t="s">
        <v>77</v>
      </c>
      <c r="L17" s="53"/>
      <c r="M17" s="53"/>
      <c r="N17" s="53"/>
      <c r="O17" s="53"/>
    </row>
    <row r="18" spans="1:15" s="54" customFormat="1" ht="25.5" customHeight="1">
      <c r="A18" s="262" t="s">
        <v>78</v>
      </c>
      <c r="B18" s="263">
        <v>2.1</v>
      </c>
      <c r="C18" s="263">
        <v>1.8</v>
      </c>
      <c r="D18" s="264">
        <v>2</v>
      </c>
      <c r="E18" s="263">
        <v>2.2999999999999998</v>
      </c>
      <c r="F18" s="263">
        <v>1.7</v>
      </c>
      <c r="G18" s="264">
        <v>2.2000000000000002</v>
      </c>
      <c r="H18" s="263">
        <v>2.5</v>
      </c>
      <c r="I18" s="263">
        <v>2.2999999999999998</v>
      </c>
      <c r="J18" s="264">
        <v>2.5</v>
      </c>
      <c r="K18" s="265" t="s">
        <v>79</v>
      </c>
      <c r="L18" s="53"/>
      <c r="M18" s="53"/>
      <c r="N18" s="53"/>
      <c r="O18" s="53"/>
    </row>
    <row r="19" spans="1:15" s="59" customFormat="1" ht="20.25" customHeight="1">
      <c r="A19" s="49" t="s">
        <v>80</v>
      </c>
      <c r="B19" s="50">
        <v>2.2999999999999998</v>
      </c>
      <c r="C19" s="50">
        <v>5.8</v>
      </c>
      <c r="D19" s="51">
        <v>2.9</v>
      </c>
      <c r="E19" s="50">
        <v>2</v>
      </c>
      <c r="F19" s="50">
        <v>5.8</v>
      </c>
      <c r="G19" s="51">
        <v>2.7</v>
      </c>
      <c r="H19" s="50">
        <v>2.4</v>
      </c>
      <c r="I19" s="50">
        <v>5.9</v>
      </c>
      <c r="J19" s="51">
        <v>3.1</v>
      </c>
      <c r="K19" s="52" t="s">
        <v>81</v>
      </c>
      <c r="L19" s="58"/>
      <c r="M19" s="58"/>
      <c r="N19" s="58"/>
      <c r="O19" s="58"/>
    </row>
    <row r="20" spans="1:15" s="59" customFormat="1" ht="21.75" customHeight="1">
      <c r="A20" s="262" t="s">
        <v>82</v>
      </c>
      <c r="B20" s="263">
        <v>2.2999999999999998</v>
      </c>
      <c r="C20" s="263">
        <v>2.4</v>
      </c>
      <c r="D20" s="264">
        <v>2.2999999999999998</v>
      </c>
      <c r="E20" s="263">
        <v>2.5</v>
      </c>
      <c r="F20" s="263">
        <v>3.1</v>
      </c>
      <c r="G20" s="264">
        <v>2.6</v>
      </c>
      <c r="H20" s="263">
        <v>3.3</v>
      </c>
      <c r="I20" s="263">
        <v>1.8</v>
      </c>
      <c r="J20" s="264">
        <v>3</v>
      </c>
      <c r="K20" s="265" t="s">
        <v>83</v>
      </c>
      <c r="L20" s="58"/>
      <c r="M20" s="58"/>
      <c r="N20" s="58"/>
      <c r="O20" s="58"/>
    </row>
    <row r="21" spans="1:15" s="61" customFormat="1" ht="25.5" customHeight="1">
      <c r="A21" s="49" t="s">
        <v>84</v>
      </c>
      <c r="B21" s="50">
        <v>2.2999999999999998</v>
      </c>
      <c r="C21" s="50">
        <v>4.8</v>
      </c>
      <c r="D21" s="51">
        <v>2.8</v>
      </c>
      <c r="E21" s="50">
        <v>3.7</v>
      </c>
      <c r="F21" s="50">
        <v>4.8</v>
      </c>
      <c r="G21" s="51">
        <v>3.9</v>
      </c>
      <c r="H21" s="50">
        <v>4.4000000000000004</v>
      </c>
      <c r="I21" s="50">
        <v>6.8</v>
      </c>
      <c r="J21" s="51">
        <v>4.9000000000000004</v>
      </c>
      <c r="K21" s="52" t="s">
        <v>85</v>
      </c>
      <c r="L21" s="60"/>
      <c r="M21" s="60"/>
      <c r="N21" s="60"/>
      <c r="O21" s="60"/>
    </row>
    <row r="22" spans="1:15" s="61" customFormat="1" ht="25.5" customHeight="1">
      <c r="A22" s="262" t="s">
        <v>86</v>
      </c>
      <c r="B22" s="263">
        <v>12.5</v>
      </c>
      <c r="C22" s="263">
        <v>6</v>
      </c>
      <c r="D22" s="264">
        <v>11.5</v>
      </c>
      <c r="E22" s="263">
        <v>8.1</v>
      </c>
      <c r="F22" s="263">
        <v>6.8</v>
      </c>
      <c r="G22" s="264">
        <v>7.9</v>
      </c>
      <c r="H22" s="263">
        <v>7.5</v>
      </c>
      <c r="I22" s="263">
        <v>5.4</v>
      </c>
      <c r="J22" s="264">
        <v>7.1</v>
      </c>
      <c r="K22" s="265" t="s">
        <v>87</v>
      </c>
      <c r="L22" s="60"/>
      <c r="M22" s="60"/>
      <c r="N22" s="60"/>
      <c r="O22" s="60"/>
    </row>
    <row r="23" spans="1:15" s="61" customFormat="1" ht="33" customHeight="1">
      <c r="A23" s="49" t="s">
        <v>88</v>
      </c>
      <c r="B23" s="50">
        <v>3.2</v>
      </c>
      <c r="C23" s="50">
        <v>4.7</v>
      </c>
      <c r="D23" s="51">
        <v>3.4</v>
      </c>
      <c r="E23" s="50">
        <v>3.6</v>
      </c>
      <c r="F23" s="50">
        <v>4.9000000000000004</v>
      </c>
      <c r="G23" s="51">
        <v>3.8</v>
      </c>
      <c r="H23" s="50">
        <v>3.3</v>
      </c>
      <c r="I23" s="50">
        <v>3.9</v>
      </c>
      <c r="J23" s="51">
        <v>3.4</v>
      </c>
      <c r="K23" s="52" t="s">
        <v>89</v>
      </c>
      <c r="L23" s="60"/>
      <c r="M23" s="60"/>
      <c r="N23" s="60"/>
      <c r="O23" s="60"/>
    </row>
    <row r="24" spans="1:15" s="59" customFormat="1" ht="23.25" customHeight="1">
      <c r="A24" s="262" t="s">
        <v>90</v>
      </c>
      <c r="B24" s="263">
        <v>0.7</v>
      </c>
      <c r="C24" s="263">
        <v>8.6999999999999993</v>
      </c>
      <c r="D24" s="264">
        <v>2</v>
      </c>
      <c r="E24" s="263">
        <v>0.7</v>
      </c>
      <c r="F24" s="263">
        <v>9.6999999999999993</v>
      </c>
      <c r="G24" s="264">
        <v>2.2999999999999998</v>
      </c>
      <c r="H24" s="263">
        <v>1.1000000000000001</v>
      </c>
      <c r="I24" s="263">
        <v>8.1999999999999993</v>
      </c>
      <c r="J24" s="264">
        <v>2.4</v>
      </c>
      <c r="K24" s="265" t="s">
        <v>91</v>
      </c>
      <c r="L24" s="58"/>
      <c r="M24" s="58"/>
      <c r="N24" s="58"/>
      <c r="O24" s="58"/>
    </row>
    <row r="25" spans="1:15" s="59" customFormat="1" ht="23.25" customHeight="1">
      <c r="A25" s="49" t="s">
        <v>92</v>
      </c>
      <c r="B25" s="50">
        <v>0.6</v>
      </c>
      <c r="C25" s="50">
        <v>3.7</v>
      </c>
      <c r="D25" s="51">
        <v>1.1000000000000001</v>
      </c>
      <c r="E25" s="50">
        <v>1</v>
      </c>
      <c r="F25" s="50">
        <v>6.5</v>
      </c>
      <c r="G25" s="51">
        <v>2</v>
      </c>
      <c r="H25" s="50">
        <v>1.1000000000000001</v>
      </c>
      <c r="I25" s="50">
        <v>4.4000000000000004</v>
      </c>
      <c r="J25" s="51">
        <v>1.7</v>
      </c>
      <c r="K25" s="52" t="s">
        <v>93</v>
      </c>
      <c r="L25" s="58"/>
      <c r="M25" s="58"/>
      <c r="N25" s="58"/>
      <c r="O25" s="58"/>
    </row>
    <row r="26" spans="1:15" s="59" customFormat="1" ht="23.25" customHeight="1">
      <c r="A26" s="262" t="s">
        <v>94</v>
      </c>
      <c r="B26" s="263">
        <v>0.9</v>
      </c>
      <c r="C26" s="263">
        <v>0.5</v>
      </c>
      <c r="D26" s="264">
        <v>0.8</v>
      </c>
      <c r="E26" s="263">
        <v>0.4</v>
      </c>
      <c r="F26" s="263">
        <v>1.2</v>
      </c>
      <c r="G26" s="264">
        <v>0.5</v>
      </c>
      <c r="H26" s="263">
        <v>0.4</v>
      </c>
      <c r="I26" s="263">
        <v>1</v>
      </c>
      <c r="J26" s="264">
        <v>0.6</v>
      </c>
      <c r="K26" s="265" t="s">
        <v>95</v>
      </c>
      <c r="L26" s="58"/>
      <c r="M26" s="58"/>
      <c r="N26" s="58"/>
      <c r="O26" s="58"/>
    </row>
    <row r="27" spans="1:15" ht="18" customHeight="1">
      <c r="A27" s="49" t="s">
        <v>96</v>
      </c>
      <c r="B27" s="50">
        <v>0.5</v>
      </c>
      <c r="C27" s="50">
        <v>2</v>
      </c>
      <c r="D27" s="51">
        <v>0.7</v>
      </c>
      <c r="E27" s="50">
        <v>0.8</v>
      </c>
      <c r="F27" s="50">
        <v>2</v>
      </c>
      <c r="G27" s="51">
        <v>1</v>
      </c>
      <c r="H27" s="50">
        <v>0.3</v>
      </c>
      <c r="I27" s="50">
        <v>2.4</v>
      </c>
      <c r="J27" s="51">
        <v>0.7</v>
      </c>
      <c r="K27" s="52" t="s">
        <v>97</v>
      </c>
    </row>
    <row r="28" spans="1:15" ht="52.5" customHeight="1">
      <c r="A28" s="262" t="s">
        <v>98</v>
      </c>
      <c r="B28" s="263">
        <v>1.2</v>
      </c>
      <c r="C28" s="263">
        <v>30.3</v>
      </c>
      <c r="D28" s="264">
        <v>6</v>
      </c>
      <c r="E28" s="263">
        <v>0.8</v>
      </c>
      <c r="F28" s="263">
        <v>23.9</v>
      </c>
      <c r="G28" s="264">
        <v>4.9000000000000004</v>
      </c>
      <c r="H28" s="263">
        <v>1.4</v>
      </c>
      <c r="I28" s="263">
        <v>25.8</v>
      </c>
      <c r="J28" s="264">
        <v>5.9</v>
      </c>
      <c r="K28" s="265" t="s">
        <v>99</v>
      </c>
    </row>
    <row r="29" spans="1:15" s="63" customFormat="1" ht="21" customHeight="1">
      <c r="A29" s="49" t="s">
        <v>100</v>
      </c>
      <c r="B29" s="50">
        <v>0</v>
      </c>
      <c r="C29" s="50">
        <v>0.1</v>
      </c>
      <c r="D29" s="51">
        <v>0</v>
      </c>
      <c r="E29" s="50">
        <v>0</v>
      </c>
      <c r="F29" s="50">
        <v>0</v>
      </c>
      <c r="G29" s="51">
        <v>0</v>
      </c>
      <c r="H29" s="50">
        <v>0</v>
      </c>
      <c r="I29" s="50">
        <v>0.2</v>
      </c>
      <c r="J29" s="51">
        <v>0.1</v>
      </c>
      <c r="K29" s="52" t="s">
        <v>101</v>
      </c>
      <c r="L29" s="62"/>
      <c r="M29" s="62"/>
      <c r="N29" s="62"/>
      <c r="O29" s="62"/>
    </row>
    <row r="30" spans="1:15" ht="24.75" customHeight="1">
      <c r="A30" s="266" t="s">
        <v>33</v>
      </c>
      <c r="B30" s="266">
        <f t="shared" ref="B30:J30" si="0">SUM(B9:B29)</f>
        <v>100</v>
      </c>
      <c r="C30" s="266">
        <f t="shared" si="0"/>
        <v>99.999999999999986</v>
      </c>
      <c r="D30" s="266">
        <f t="shared" si="0"/>
        <v>100</v>
      </c>
      <c r="E30" s="266">
        <f t="shared" si="0"/>
        <v>100</v>
      </c>
      <c r="F30" s="266">
        <f t="shared" si="0"/>
        <v>100</v>
      </c>
      <c r="G30" s="266">
        <f t="shared" si="0"/>
        <v>100.00000000000001</v>
      </c>
      <c r="H30" s="266">
        <f t="shared" si="0"/>
        <v>100</v>
      </c>
      <c r="I30" s="266">
        <f t="shared" si="0"/>
        <v>100</v>
      </c>
      <c r="J30" s="266">
        <f t="shared" si="0"/>
        <v>100</v>
      </c>
      <c r="K30" s="267" t="s">
        <v>9</v>
      </c>
    </row>
    <row r="31" spans="1:15">
      <c r="A31" s="64" t="s">
        <v>52</v>
      </c>
      <c r="B31" s="64"/>
      <c r="C31" s="64"/>
      <c r="D31" s="64"/>
      <c r="E31" s="64"/>
      <c r="F31" s="64"/>
      <c r="G31" s="64"/>
      <c r="K31" s="41" t="s">
        <v>325</v>
      </c>
    </row>
    <row r="33" spans="1:11" ht="21">
      <c r="A33" s="58"/>
      <c r="B33" s="58"/>
      <c r="C33" s="58"/>
      <c r="D33" s="58"/>
      <c r="E33" s="58"/>
      <c r="F33" s="58"/>
      <c r="G33" s="58"/>
      <c r="H33" s="65"/>
      <c r="I33" s="65"/>
      <c r="J33" s="65"/>
      <c r="K33" s="66"/>
    </row>
    <row r="38" spans="1:11" ht="15.75" customHeight="1"/>
    <row r="48" spans="1:11" ht="15.75" customHeight="1"/>
  </sheetData>
  <mergeCells count="7">
    <mergeCell ref="A2:K2"/>
    <mergeCell ref="A3:K3"/>
    <mergeCell ref="A4:K4"/>
    <mergeCell ref="A5:H5"/>
    <mergeCell ref="B6:D6"/>
    <mergeCell ref="E6:G6"/>
    <mergeCell ref="H6:J6"/>
  </mergeCells>
  <printOptions horizontalCentered="1" verticalCentered="1"/>
  <pageMargins left="0.511811023622047" right="0.511811023622047" top="0.511811023622047" bottom="0.511811023622047" header="0" footer="0.23622047244094499"/>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M41"/>
  <sheetViews>
    <sheetView showGridLines="0" rightToLeft="1" tabSelected="1" view="pageBreakPreview" topLeftCell="A16" zoomScaleNormal="100" zoomScaleSheetLayoutView="100" workbookViewId="0">
      <selection activeCell="A4" sqref="A4:M4"/>
    </sheetView>
  </sheetViews>
  <sheetFormatPr defaultColWidth="9.140625" defaultRowHeight="18.75"/>
  <cols>
    <col min="1" max="1" width="35.42578125" style="67" customWidth="1"/>
    <col min="2" max="2" width="8" style="67" customWidth="1"/>
    <col min="3" max="3" width="8.5703125" style="67" customWidth="1"/>
    <col min="4" max="4" width="8.140625" style="67" customWidth="1"/>
    <col min="5" max="5" width="7.42578125" style="67" customWidth="1"/>
    <col min="6" max="7" width="8.28515625" style="67" customWidth="1"/>
    <col min="8" max="8" width="7.85546875" style="67" customWidth="1"/>
    <col min="9" max="9" width="8.85546875" style="67" customWidth="1"/>
    <col min="10" max="10" width="8.7109375" style="67" customWidth="1"/>
    <col min="11" max="11" width="33.42578125" style="67" customWidth="1"/>
    <col min="12" max="13" width="9.140625" style="67"/>
    <col min="14" max="16384" width="9.140625" style="68"/>
  </cols>
  <sheetData>
    <row r="1" spans="1:13" ht="60" customHeight="1"/>
    <row r="2" spans="1:13" s="70" customFormat="1" ht="21" customHeight="1">
      <c r="A2" s="175" t="s">
        <v>102</v>
      </c>
      <c r="B2" s="175"/>
      <c r="C2" s="175"/>
      <c r="D2" s="175"/>
      <c r="E2" s="175"/>
      <c r="F2" s="175"/>
      <c r="G2" s="175"/>
      <c r="H2" s="175"/>
      <c r="I2" s="175"/>
      <c r="J2" s="175"/>
      <c r="K2" s="175"/>
      <c r="L2" s="69"/>
      <c r="M2" s="69"/>
    </row>
    <row r="3" spans="1:13" s="70" customFormat="1" ht="23.25" customHeight="1">
      <c r="A3" s="176" t="s">
        <v>103</v>
      </c>
      <c r="B3" s="176"/>
      <c r="C3" s="176"/>
      <c r="D3" s="176"/>
      <c r="E3" s="176"/>
      <c r="F3" s="176"/>
      <c r="G3" s="176"/>
      <c r="H3" s="176"/>
      <c r="I3" s="176"/>
      <c r="J3" s="176"/>
      <c r="K3" s="176"/>
      <c r="L3" s="69"/>
      <c r="M3" s="69"/>
    </row>
    <row r="4" spans="1:13" s="70" customFormat="1" ht="16.5" customHeight="1">
      <c r="A4" s="177" t="s">
        <v>27</v>
      </c>
      <c r="B4" s="177"/>
      <c r="C4" s="177"/>
      <c r="D4" s="177"/>
      <c r="E4" s="177"/>
      <c r="F4" s="177"/>
      <c r="G4" s="177"/>
      <c r="H4" s="177"/>
      <c r="I4" s="177"/>
      <c r="J4" s="177"/>
      <c r="K4" s="177"/>
      <c r="L4" s="69"/>
      <c r="M4" s="69"/>
    </row>
    <row r="5" spans="1:13" ht="2.25" hidden="1" customHeight="1">
      <c r="A5" s="71" t="s">
        <v>104</v>
      </c>
      <c r="B5" s="71"/>
      <c r="C5" s="71"/>
      <c r="D5" s="71"/>
      <c r="E5" s="71"/>
      <c r="F5" s="71"/>
      <c r="G5" s="71"/>
    </row>
    <row r="6" spans="1:13" ht="23.25" customHeight="1">
      <c r="A6" s="72" t="s">
        <v>105</v>
      </c>
      <c r="B6" s="72"/>
      <c r="C6" s="72"/>
      <c r="D6" s="72"/>
      <c r="E6" s="72"/>
      <c r="F6" s="72"/>
      <c r="G6" s="72"/>
    </row>
    <row r="7" spans="1:13" ht="27" customHeight="1">
      <c r="A7" s="138" t="s">
        <v>29</v>
      </c>
      <c r="B7" s="178">
        <v>2016</v>
      </c>
      <c r="C7" s="178"/>
      <c r="D7" s="178"/>
      <c r="E7" s="178">
        <v>2017</v>
      </c>
      <c r="F7" s="178"/>
      <c r="G7" s="178"/>
      <c r="H7" s="178">
        <v>2018</v>
      </c>
      <c r="I7" s="178"/>
      <c r="J7" s="178"/>
      <c r="K7" s="139" t="s">
        <v>30</v>
      </c>
    </row>
    <row r="8" spans="1:13" ht="20.100000000000001" customHeight="1">
      <c r="A8" s="150"/>
      <c r="B8" s="141" t="s">
        <v>106</v>
      </c>
      <c r="C8" s="141" t="s">
        <v>107</v>
      </c>
      <c r="D8" s="141" t="s">
        <v>33</v>
      </c>
      <c r="E8" s="141" t="s">
        <v>106</v>
      </c>
      <c r="F8" s="141" t="s">
        <v>107</v>
      </c>
      <c r="G8" s="141" t="s">
        <v>33</v>
      </c>
      <c r="H8" s="141" t="s">
        <v>106</v>
      </c>
      <c r="I8" s="141" t="s">
        <v>107</v>
      </c>
      <c r="J8" s="141" t="s">
        <v>33</v>
      </c>
      <c r="K8" s="151"/>
    </row>
    <row r="9" spans="1:13" ht="13.5" customHeight="1">
      <c r="A9" s="143" t="s">
        <v>108</v>
      </c>
      <c r="B9" s="144" t="s">
        <v>35</v>
      </c>
      <c r="C9" s="144" t="s">
        <v>36</v>
      </c>
      <c r="D9" s="144" t="s">
        <v>9</v>
      </c>
      <c r="E9" s="144" t="s">
        <v>35</v>
      </c>
      <c r="F9" s="144" t="s">
        <v>36</v>
      </c>
      <c r="G9" s="144" t="s">
        <v>9</v>
      </c>
      <c r="H9" s="144" t="s">
        <v>35</v>
      </c>
      <c r="I9" s="144" t="s">
        <v>36</v>
      </c>
      <c r="J9" s="144" t="s">
        <v>9</v>
      </c>
      <c r="K9" s="145" t="s">
        <v>109</v>
      </c>
    </row>
    <row r="10" spans="1:13" ht="34.5" customHeight="1">
      <c r="A10" s="152" t="s">
        <v>110</v>
      </c>
      <c r="B10" s="153">
        <v>8.8000000000000007</v>
      </c>
      <c r="C10" s="153">
        <v>10.1</v>
      </c>
      <c r="D10" s="154">
        <v>9</v>
      </c>
      <c r="E10" s="153">
        <v>9.1</v>
      </c>
      <c r="F10" s="153">
        <v>9.8000000000000007</v>
      </c>
      <c r="G10" s="154">
        <v>9.3000000000000007</v>
      </c>
      <c r="H10" s="153">
        <v>12.2</v>
      </c>
      <c r="I10" s="153">
        <v>12.3</v>
      </c>
      <c r="J10" s="154">
        <v>12.2</v>
      </c>
      <c r="K10" s="155" t="s">
        <v>111</v>
      </c>
    </row>
    <row r="11" spans="1:13" s="74" customFormat="1" ht="34.5" customHeight="1">
      <c r="A11" s="156" t="s">
        <v>112</v>
      </c>
      <c r="B11" s="157">
        <v>11.2</v>
      </c>
      <c r="C11" s="157">
        <v>22.6</v>
      </c>
      <c r="D11" s="158">
        <v>13.1</v>
      </c>
      <c r="E11" s="157">
        <v>10.5</v>
      </c>
      <c r="F11" s="157">
        <v>26.5</v>
      </c>
      <c r="G11" s="158">
        <v>13.3</v>
      </c>
      <c r="H11" s="157">
        <v>11.2</v>
      </c>
      <c r="I11" s="157">
        <v>22.3</v>
      </c>
      <c r="J11" s="158">
        <v>13.3</v>
      </c>
      <c r="K11" s="159" t="s">
        <v>113</v>
      </c>
      <c r="L11" s="73"/>
      <c r="M11" s="73"/>
    </row>
    <row r="12" spans="1:13" ht="34.5" customHeight="1">
      <c r="A12" s="152" t="s">
        <v>114</v>
      </c>
      <c r="B12" s="153">
        <v>8.6</v>
      </c>
      <c r="C12" s="153">
        <v>11.4</v>
      </c>
      <c r="D12" s="154">
        <v>9.1</v>
      </c>
      <c r="E12" s="153">
        <v>10.5</v>
      </c>
      <c r="F12" s="153">
        <v>14.7</v>
      </c>
      <c r="G12" s="154">
        <v>11.3</v>
      </c>
      <c r="H12" s="153">
        <v>9.4</v>
      </c>
      <c r="I12" s="153">
        <v>9.3000000000000007</v>
      </c>
      <c r="J12" s="154">
        <v>9.4</v>
      </c>
      <c r="K12" s="155" t="s">
        <v>115</v>
      </c>
    </row>
    <row r="13" spans="1:13" s="74" customFormat="1" ht="34.5" customHeight="1">
      <c r="A13" s="156" t="s">
        <v>116</v>
      </c>
      <c r="B13" s="157">
        <v>3.8</v>
      </c>
      <c r="C13" s="157">
        <v>9.3000000000000007</v>
      </c>
      <c r="D13" s="158">
        <v>4.7</v>
      </c>
      <c r="E13" s="157">
        <v>4.2</v>
      </c>
      <c r="F13" s="157">
        <v>12.6</v>
      </c>
      <c r="G13" s="158">
        <v>5.7</v>
      </c>
      <c r="H13" s="157">
        <v>5.7</v>
      </c>
      <c r="I13" s="157">
        <v>11.1</v>
      </c>
      <c r="J13" s="158">
        <v>6.7</v>
      </c>
      <c r="K13" s="159" t="s">
        <v>117</v>
      </c>
      <c r="L13" s="73"/>
      <c r="M13" s="73"/>
    </row>
    <row r="14" spans="1:13" ht="34.5" customHeight="1">
      <c r="A14" s="152" t="s">
        <v>118</v>
      </c>
      <c r="B14" s="153">
        <v>18.399999999999999</v>
      </c>
      <c r="C14" s="153">
        <v>15.7</v>
      </c>
      <c r="D14" s="154">
        <v>17.899999999999999</v>
      </c>
      <c r="E14" s="153">
        <v>15.4</v>
      </c>
      <c r="F14" s="153">
        <v>12.7</v>
      </c>
      <c r="G14" s="154">
        <v>14.9</v>
      </c>
      <c r="H14" s="153">
        <v>14.8</v>
      </c>
      <c r="I14" s="153">
        <v>18.8</v>
      </c>
      <c r="J14" s="154">
        <v>15.6</v>
      </c>
      <c r="K14" s="155" t="s">
        <v>119</v>
      </c>
    </row>
    <row r="15" spans="1:13" s="74" customFormat="1" ht="34.5" customHeight="1">
      <c r="A15" s="156" t="s">
        <v>120</v>
      </c>
      <c r="B15" s="157">
        <v>0.5</v>
      </c>
      <c r="C15" s="157">
        <v>0</v>
      </c>
      <c r="D15" s="158">
        <v>0.4</v>
      </c>
      <c r="E15" s="157">
        <v>0.1</v>
      </c>
      <c r="F15" s="157">
        <v>0</v>
      </c>
      <c r="G15" s="158">
        <v>0.1</v>
      </c>
      <c r="H15" s="157">
        <v>0.2</v>
      </c>
      <c r="I15" s="157">
        <v>0</v>
      </c>
      <c r="J15" s="158">
        <v>0.1</v>
      </c>
      <c r="K15" s="159" t="s">
        <v>121</v>
      </c>
      <c r="L15" s="73"/>
      <c r="M15" s="73"/>
    </row>
    <row r="16" spans="1:13" s="74" customFormat="1" ht="34.5" customHeight="1">
      <c r="A16" s="152" t="s">
        <v>122</v>
      </c>
      <c r="B16" s="153">
        <v>26.7</v>
      </c>
      <c r="C16" s="153">
        <v>0.5</v>
      </c>
      <c r="D16" s="154">
        <v>22.4</v>
      </c>
      <c r="E16" s="153">
        <v>28.1</v>
      </c>
      <c r="F16" s="153">
        <v>0.4</v>
      </c>
      <c r="G16" s="154">
        <v>23.1</v>
      </c>
      <c r="H16" s="153">
        <v>25.6</v>
      </c>
      <c r="I16" s="153">
        <v>0.4</v>
      </c>
      <c r="J16" s="154">
        <v>20.9</v>
      </c>
      <c r="K16" s="155" t="s">
        <v>123</v>
      </c>
      <c r="L16" s="73"/>
      <c r="M16" s="73"/>
    </row>
    <row r="17" spans="1:13" s="74" customFormat="1" ht="34.5" customHeight="1">
      <c r="A17" s="156" t="s">
        <v>124</v>
      </c>
      <c r="B17" s="157">
        <v>9.8000000000000007</v>
      </c>
      <c r="C17" s="157">
        <v>0.3</v>
      </c>
      <c r="D17" s="158">
        <v>8.1999999999999993</v>
      </c>
      <c r="E17" s="157">
        <v>10.7</v>
      </c>
      <c r="F17" s="157">
        <v>0.2</v>
      </c>
      <c r="G17" s="158">
        <v>8.8000000000000007</v>
      </c>
      <c r="H17" s="157">
        <v>10.6</v>
      </c>
      <c r="I17" s="157">
        <v>0.2</v>
      </c>
      <c r="J17" s="158">
        <v>8.6</v>
      </c>
      <c r="K17" s="159" t="s">
        <v>125</v>
      </c>
      <c r="L17" s="73"/>
      <c r="M17" s="73"/>
    </row>
    <row r="18" spans="1:13" s="76" customFormat="1" ht="30" customHeight="1">
      <c r="A18" s="152" t="s">
        <v>126</v>
      </c>
      <c r="B18" s="153">
        <v>12.2</v>
      </c>
      <c r="C18" s="153">
        <v>30.1</v>
      </c>
      <c r="D18" s="154">
        <v>15.2</v>
      </c>
      <c r="E18" s="153">
        <v>11.4</v>
      </c>
      <c r="F18" s="153">
        <v>23.1</v>
      </c>
      <c r="G18" s="154">
        <v>13.5</v>
      </c>
      <c r="H18" s="153">
        <v>10.3</v>
      </c>
      <c r="I18" s="153">
        <v>25.6</v>
      </c>
      <c r="J18" s="154">
        <v>13.2</v>
      </c>
      <c r="K18" s="155" t="s">
        <v>127</v>
      </c>
      <c r="L18" s="75"/>
      <c r="M18" s="75"/>
    </row>
    <row r="19" spans="1:13" s="78" customFormat="1" ht="24" customHeight="1">
      <c r="A19" s="160" t="s">
        <v>33</v>
      </c>
      <c r="B19" s="161">
        <f t="shared" ref="B19:J19" si="0">SUM(B10:B18)</f>
        <v>100</v>
      </c>
      <c r="C19" s="161">
        <f t="shared" si="0"/>
        <v>100</v>
      </c>
      <c r="D19" s="161">
        <f t="shared" si="0"/>
        <v>100</v>
      </c>
      <c r="E19" s="161">
        <f t="shared" si="0"/>
        <v>100.00000000000001</v>
      </c>
      <c r="F19" s="161">
        <f t="shared" si="0"/>
        <v>100</v>
      </c>
      <c r="G19" s="161">
        <f t="shared" si="0"/>
        <v>100.00000000000001</v>
      </c>
      <c r="H19" s="161">
        <f>SUM(H10:H18)</f>
        <v>99.999999999999986</v>
      </c>
      <c r="I19" s="161">
        <f t="shared" si="0"/>
        <v>100.00000000000003</v>
      </c>
      <c r="J19" s="161">
        <f t="shared" si="0"/>
        <v>100</v>
      </c>
      <c r="K19" s="162" t="s">
        <v>9</v>
      </c>
      <c r="L19" s="77"/>
      <c r="M19" s="77"/>
    </row>
    <row r="20" spans="1:13" s="82" customFormat="1" ht="27" customHeight="1">
      <c r="A20" s="80" t="s">
        <v>128</v>
      </c>
      <c r="B20" s="80"/>
      <c r="C20" s="80"/>
      <c r="D20" s="80"/>
      <c r="E20" s="80"/>
      <c r="F20" s="80"/>
      <c r="G20" s="80"/>
      <c r="H20" s="81"/>
      <c r="I20" s="81"/>
      <c r="J20" s="81"/>
      <c r="K20" s="81" t="s">
        <v>325</v>
      </c>
      <c r="L20" s="81"/>
      <c r="M20" s="81"/>
    </row>
    <row r="21" spans="1:13" s="87" customFormat="1" ht="18">
      <c r="A21" s="83"/>
      <c r="B21" s="83"/>
      <c r="C21" s="83"/>
      <c r="D21" s="83"/>
      <c r="E21" s="83"/>
      <c r="F21" s="83"/>
      <c r="G21" s="83"/>
      <c r="H21" s="84"/>
      <c r="I21" s="84"/>
      <c r="J21" s="85"/>
      <c r="K21" s="84"/>
      <c r="L21" s="86"/>
      <c r="M21" s="86"/>
    </row>
    <row r="22" spans="1:13" ht="26.25">
      <c r="A22" s="88"/>
      <c r="B22" s="88"/>
      <c r="C22" s="88"/>
      <c r="D22" s="88"/>
      <c r="E22" s="88"/>
      <c r="F22" s="88"/>
      <c r="G22" s="88"/>
      <c r="H22" s="89"/>
      <c r="I22" s="89"/>
      <c r="J22" s="89"/>
      <c r="K22" s="89"/>
      <c r="L22" s="89"/>
      <c r="M22" s="89"/>
    </row>
    <row r="23" spans="1:13" ht="26.25">
      <c r="A23" s="88"/>
      <c r="B23" s="88"/>
      <c r="C23" s="88"/>
      <c r="D23" s="88"/>
      <c r="E23" s="88"/>
      <c r="F23" s="88"/>
      <c r="G23" s="88"/>
      <c r="H23" s="89"/>
      <c r="I23" s="89"/>
      <c r="J23" s="89"/>
      <c r="K23" s="89"/>
      <c r="L23" s="89"/>
      <c r="M23" s="89"/>
    </row>
    <row r="24" spans="1:13" ht="26.25">
      <c r="A24" s="88"/>
      <c r="B24" s="88"/>
      <c r="C24" s="88"/>
      <c r="D24" s="88"/>
      <c r="E24" s="88"/>
      <c r="F24" s="88"/>
      <c r="G24" s="88"/>
      <c r="H24" s="89"/>
      <c r="I24" s="89"/>
      <c r="J24" s="89"/>
      <c r="K24" s="89"/>
      <c r="L24" s="89"/>
      <c r="M24" s="89"/>
    </row>
    <row r="25" spans="1:13" ht="22.5">
      <c r="A25" s="90"/>
      <c r="B25" s="90"/>
      <c r="C25" s="90"/>
      <c r="D25" s="90"/>
      <c r="E25" s="90"/>
      <c r="F25" s="90"/>
      <c r="G25" s="90"/>
      <c r="H25" s="89"/>
      <c r="I25" s="89"/>
      <c r="J25" s="89"/>
      <c r="K25" s="89"/>
      <c r="L25" s="89"/>
      <c r="M25" s="89"/>
    </row>
    <row r="26" spans="1:13" ht="22.5">
      <c r="A26" s="90"/>
      <c r="B26" s="90"/>
      <c r="C26" s="90"/>
      <c r="D26" s="90"/>
      <c r="E26" s="90"/>
      <c r="F26" s="90"/>
      <c r="G26" s="90"/>
      <c r="H26" s="89"/>
      <c r="I26" s="89"/>
      <c r="J26" s="89"/>
      <c r="K26" s="89"/>
      <c r="L26" s="89"/>
      <c r="M26" s="89"/>
    </row>
    <row r="27" spans="1:13">
      <c r="A27" s="91"/>
      <c r="B27" s="91"/>
      <c r="C27" s="91"/>
      <c r="D27" s="91"/>
      <c r="E27" s="91"/>
      <c r="F27" s="91"/>
      <c r="G27" s="91"/>
      <c r="H27" s="89"/>
      <c r="I27" s="89"/>
      <c r="J27" s="89"/>
      <c r="K27" s="89"/>
      <c r="L27" s="89"/>
      <c r="M27" s="89"/>
    </row>
    <row r="28" spans="1:13">
      <c r="A28" s="89"/>
      <c r="B28" s="89"/>
      <c r="C28" s="89"/>
      <c r="D28" s="89"/>
      <c r="E28" s="89"/>
      <c r="F28" s="89"/>
      <c r="G28" s="89"/>
      <c r="H28" s="89"/>
      <c r="I28" s="89"/>
      <c r="J28" s="89"/>
      <c r="K28" s="89"/>
      <c r="L28" s="89"/>
      <c r="M28" s="89"/>
    </row>
    <row r="29" spans="1:13">
      <c r="A29" s="89"/>
      <c r="B29" s="89"/>
      <c r="C29" s="89"/>
      <c r="D29" s="89"/>
      <c r="E29" s="89"/>
      <c r="F29" s="89"/>
      <c r="G29" s="89"/>
      <c r="H29" s="89"/>
      <c r="I29" s="89"/>
      <c r="J29" s="89"/>
      <c r="K29" s="89"/>
      <c r="L29" s="89"/>
      <c r="M29" s="89"/>
    </row>
    <row r="30" spans="1:13">
      <c r="A30" s="89"/>
      <c r="B30" s="89"/>
      <c r="C30" s="89"/>
      <c r="D30" s="89"/>
      <c r="E30" s="89"/>
      <c r="F30" s="89"/>
      <c r="G30" s="89"/>
      <c r="H30" s="89"/>
      <c r="I30" s="89"/>
      <c r="J30" s="89"/>
      <c r="K30" s="89"/>
      <c r="L30" s="89"/>
      <c r="M30" s="89"/>
    </row>
    <row r="31" spans="1:13">
      <c r="A31" s="89"/>
      <c r="B31" s="89"/>
      <c r="C31" s="89"/>
      <c r="D31" s="89"/>
      <c r="E31" s="89"/>
      <c r="F31" s="89"/>
      <c r="G31" s="89"/>
      <c r="H31" s="89"/>
      <c r="I31" s="89"/>
      <c r="J31" s="89"/>
      <c r="K31" s="89"/>
      <c r="L31" s="89"/>
      <c r="M31" s="89"/>
    </row>
    <row r="32" spans="1:13">
      <c r="A32" s="89"/>
      <c r="B32" s="89"/>
      <c r="C32" s="89"/>
      <c r="D32" s="89"/>
      <c r="E32" s="89"/>
      <c r="F32" s="89"/>
      <c r="G32" s="89"/>
      <c r="H32" s="89"/>
      <c r="I32" s="89"/>
      <c r="J32" s="89"/>
      <c r="K32" s="89"/>
      <c r="L32" s="89"/>
      <c r="M32" s="89"/>
    </row>
    <row r="33" spans="1:13">
      <c r="A33" s="89"/>
      <c r="B33" s="89"/>
      <c r="C33" s="89"/>
      <c r="D33" s="89"/>
      <c r="E33" s="89"/>
      <c r="F33" s="89"/>
      <c r="G33" s="89"/>
      <c r="H33" s="89"/>
      <c r="I33" s="89"/>
      <c r="J33" s="89"/>
      <c r="K33" s="89"/>
      <c r="L33" s="89"/>
      <c r="M33" s="89"/>
    </row>
    <row r="34" spans="1:13">
      <c r="A34" s="89"/>
      <c r="B34" s="89"/>
      <c r="C34" s="89"/>
      <c r="D34" s="89"/>
      <c r="E34" s="89"/>
      <c r="F34" s="89"/>
      <c r="G34" s="89"/>
      <c r="H34" s="89"/>
      <c r="I34" s="89"/>
      <c r="J34" s="89"/>
      <c r="K34" s="89"/>
      <c r="L34" s="89"/>
      <c r="M34" s="89"/>
    </row>
    <row r="35" spans="1:13">
      <c r="A35" s="89"/>
      <c r="B35" s="89"/>
      <c r="C35" s="89"/>
      <c r="D35" s="89"/>
      <c r="E35" s="89"/>
      <c r="F35" s="89"/>
      <c r="G35" s="89"/>
      <c r="H35" s="89"/>
      <c r="I35" s="89"/>
      <c r="J35" s="89"/>
      <c r="K35" s="89"/>
      <c r="L35" s="89"/>
      <c r="M35" s="89"/>
    </row>
    <row r="36" spans="1:13">
      <c r="A36" s="89"/>
      <c r="B36" s="89"/>
      <c r="C36" s="89"/>
      <c r="D36" s="89"/>
      <c r="E36" s="89"/>
      <c r="F36" s="89"/>
      <c r="G36" s="89"/>
      <c r="H36" s="89"/>
      <c r="I36" s="89"/>
      <c r="J36" s="89"/>
      <c r="K36" s="89"/>
      <c r="L36" s="89"/>
      <c r="M36" s="89"/>
    </row>
    <row r="37" spans="1:13">
      <c r="A37" s="89"/>
      <c r="B37" s="89"/>
      <c r="C37" s="89"/>
      <c r="D37" s="89"/>
      <c r="E37" s="89"/>
      <c r="F37" s="89"/>
      <c r="G37" s="89"/>
      <c r="H37" s="89"/>
      <c r="I37" s="89"/>
      <c r="J37" s="89"/>
      <c r="K37" s="89"/>
      <c r="L37" s="89"/>
      <c r="M37" s="89"/>
    </row>
    <row r="38" spans="1:13">
      <c r="A38" s="89"/>
      <c r="B38" s="89"/>
      <c r="C38" s="89"/>
      <c r="D38" s="89"/>
      <c r="E38" s="89"/>
      <c r="F38" s="89"/>
      <c r="G38" s="89"/>
      <c r="H38" s="89"/>
      <c r="I38" s="89"/>
      <c r="J38" s="89"/>
      <c r="K38" s="89"/>
      <c r="L38" s="89"/>
      <c r="M38" s="89"/>
    </row>
    <row r="39" spans="1:13">
      <c r="A39" s="89"/>
      <c r="B39" s="89"/>
      <c r="C39" s="89"/>
      <c r="D39" s="89"/>
      <c r="E39" s="89"/>
      <c r="F39" s="89"/>
      <c r="G39" s="89"/>
      <c r="H39" s="89"/>
      <c r="I39" s="89"/>
      <c r="J39" s="89"/>
      <c r="K39" s="89"/>
      <c r="L39" s="89"/>
      <c r="M39" s="89"/>
    </row>
    <row r="40" spans="1:13">
      <c r="A40" s="89"/>
      <c r="B40" s="89"/>
      <c r="C40" s="89"/>
      <c r="D40" s="89"/>
      <c r="E40" s="89"/>
      <c r="F40" s="89"/>
      <c r="G40" s="89"/>
      <c r="H40" s="89"/>
      <c r="I40" s="89"/>
      <c r="J40" s="89"/>
      <c r="K40" s="89"/>
      <c r="L40" s="89"/>
      <c r="M40" s="89"/>
    </row>
    <row r="41" spans="1:13">
      <c r="A41" s="89"/>
      <c r="B41" s="89"/>
      <c r="C41" s="89"/>
      <c r="D41" s="89"/>
      <c r="E41" s="89"/>
      <c r="F41" s="89"/>
      <c r="G41" s="89"/>
      <c r="H41" s="89"/>
      <c r="I41" s="89"/>
      <c r="J41" s="89"/>
      <c r="K41" s="89"/>
      <c r="L41" s="89"/>
      <c r="M41" s="89"/>
    </row>
  </sheetData>
  <mergeCells count="6">
    <mergeCell ref="A2:K2"/>
    <mergeCell ref="A3:K3"/>
    <mergeCell ref="A4:K4"/>
    <mergeCell ref="B7:D7"/>
    <mergeCell ref="E7:G7"/>
    <mergeCell ref="H7:J7"/>
  </mergeCells>
  <printOptions horizontalCentered="1" verticalCentered="1"/>
  <pageMargins left="0.23622047244094499" right="0.15748031496063" top="0.31496062992126" bottom="0.23622047244094499" header="0" footer="0.23622047244094499"/>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S23"/>
  <sheetViews>
    <sheetView showGridLines="0" rightToLeft="1" view="pageBreakPreview" topLeftCell="A13" zoomScaleNormal="100" zoomScaleSheetLayoutView="100" workbookViewId="0">
      <selection activeCell="A4" sqref="A4:M4"/>
    </sheetView>
  </sheetViews>
  <sheetFormatPr defaultColWidth="9.140625" defaultRowHeight="18.75"/>
  <cols>
    <col min="1" max="1" width="31.140625" style="67" customWidth="1"/>
    <col min="2" max="2" width="9" style="67" customWidth="1"/>
    <col min="3" max="4" width="9.28515625" style="67" customWidth="1"/>
    <col min="5" max="5" width="8.85546875" style="67" customWidth="1"/>
    <col min="6" max="7" width="9.28515625" style="67" customWidth="1"/>
    <col min="8" max="8" width="8.42578125" style="67" customWidth="1"/>
    <col min="9" max="10" width="9.28515625" style="67" customWidth="1"/>
    <col min="11" max="11" width="30" style="67" customWidth="1"/>
    <col min="12" max="19" width="9.140625" style="67"/>
    <col min="20" max="16384" width="9.140625" style="68"/>
  </cols>
  <sheetData>
    <row r="1" spans="1:19" ht="51.75" customHeight="1"/>
    <row r="2" spans="1:19" s="70" customFormat="1" ht="24.95" customHeight="1">
      <c r="A2" s="175" t="s">
        <v>129</v>
      </c>
      <c r="B2" s="175"/>
      <c r="C2" s="175"/>
      <c r="D2" s="175"/>
      <c r="E2" s="175"/>
      <c r="F2" s="175"/>
      <c r="G2" s="175"/>
      <c r="H2" s="175"/>
      <c r="I2" s="175"/>
      <c r="J2" s="175"/>
      <c r="K2" s="175"/>
      <c r="L2" s="69"/>
      <c r="M2" s="69"/>
      <c r="N2" s="69"/>
      <c r="O2" s="69"/>
      <c r="P2" s="69"/>
      <c r="Q2" s="69"/>
      <c r="R2" s="69"/>
      <c r="S2" s="69"/>
    </row>
    <row r="3" spans="1:19" s="70" customFormat="1" ht="19.5" customHeight="1">
      <c r="A3" s="179" t="s">
        <v>130</v>
      </c>
      <c r="B3" s="179"/>
      <c r="C3" s="179"/>
      <c r="D3" s="179"/>
      <c r="E3" s="179"/>
      <c r="F3" s="179"/>
      <c r="G3" s="179"/>
      <c r="H3" s="179"/>
      <c r="I3" s="179"/>
      <c r="J3" s="179"/>
      <c r="K3" s="179"/>
      <c r="L3" s="69"/>
      <c r="M3" s="69"/>
      <c r="N3" s="69"/>
      <c r="O3" s="69"/>
      <c r="P3" s="69"/>
      <c r="Q3" s="69"/>
      <c r="R3" s="69"/>
      <c r="S3" s="69"/>
    </row>
    <row r="4" spans="1:19" ht="18.75" customHeight="1">
      <c r="A4" s="173" t="s">
        <v>131</v>
      </c>
      <c r="B4" s="173"/>
      <c r="C4" s="173"/>
      <c r="D4" s="173"/>
      <c r="E4" s="173"/>
      <c r="F4" s="173"/>
      <c r="G4" s="173"/>
      <c r="H4" s="173"/>
      <c r="I4" s="173"/>
      <c r="J4" s="173"/>
      <c r="K4" s="173"/>
    </row>
    <row r="5" spans="1:19" ht="22.5" customHeight="1">
      <c r="A5" s="92" t="s">
        <v>132</v>
      </c>
      <c r="B5" s="89"/>
      <c r="C5" s="89"/>
      <c r="D5" s="89"/>
      <c r="E5" s="89"/>
      <c r="F5" s="89"/>
      <c r="G5" s="89"/>
      <c r="H5" s="89"/>
      <c r="I5" s="89"/>
      <c r="J5" s="89"/>
      <c r="K5" s="89"/>
    </row>
    <row r="6" spans="1:19" s="94" customFormat="1" ht="21.75" customHeight="1">
      <c r="A6" s="138" t="s">
        <v>29</v>
      </c>
      <c r="B6" s="180">
        <v>2016</v>
      </c>
      <c r="C6" s="181"/>
      <c r="D6" s="182"/>
      <c r="E6" s="180">
        <v>2017</v>
      </c>
      <c r="F6" s="181"/>
      <c r="G6" s="182"/>
      <c r="H6" s="180">
        <v>2018</v>
      </c>
      <c r="I6" s="181"/>
      <c r="J6" s="182"/>
      <c r="K6" s="139" t="s">
        <v>30</v>
      </c>
      <c r="L6" s="93"/>
      <c r="M6" s="93"/>
      <c r="N6" s="93"/>
      <c r="O6" s="93"/>
      <c r="P6" s="93"/>
      <c r="Q6" s="93"/>
      <c r="R6" s="93"/>
      <c r="S6" s="93"/>
    </row>
    <row r="7" spans="1:19" ht="18.75" customHeight="1">
      <c r="A7" s="140"/>
      <c r="B7" s="141" t="s">
        <v>31</v>
      </c>
      <c r="C7" s="141" t="s">
        <v>32</v>
      </c>
      <c r="D7" s="141" t="s">
        <v>33</v>
      </c>
      <c r="E7" s="141" t="s">
        <v>31</v>
      </c>
      <c r="F7" s="141" t="s">
        <v>32</v>
      </c>
      <c r="G7" s="141" t="s">
        <v>33</v>
      </c>
      <c r="H7" s="141" t="s">
        <v>31</v>
      </c>
      <c r="I7" s="141" t="s">
        <v>32</v>
      </c>
      <c r="J7" s="141" t="s">
        <v>33</v>
      </c>
      <c r="K7" s="142"/>
    </row>
    <row r="8" spans="1:19" ht="15.75" customHeight="1">
      <c r="A8" s="143" t="s">
        <v>133</v>
      </c>
      <c r="B8" s="144" t="s">
        <v>35</v>
      </c>
      <c r="C8" s="144" t="s">
        <v>36</v>
      </c>
      <c r="D8" s="144" t="s">
        <v>9</v>
      </c>
      <c r="E8" s="144" t="s">
        <v>35</v>
      </c>
      <c r="F8" s="144" t="s">
        <v>36</v>
      </c>
      <c r="G8" s="144" t="s">
        <v>9</v>
      </c>
      <c r="H8" s="144" t="s">
        <v>35</v>
      </c>
      <c r="I8" s="144" t="s">
        <v>36</v>
      </c>
      <c r="J8" s="144" t="s">
        <v>9</v>
      </c>
      <c r="K8" s="145" t="s">
        <v>134</v>
      </c>
    </row>
    <row r="9" spans="1:19" ht="26.25" customHeight="1">
      <c r="A9" s="95" t="s">
        <v>135</v>
      </c>
      <c r="B9" s="96">
        <v>2.8</v>
      </c>
      <c r="C9" s="96">
        <v>1.2</v>
      </c>
      <c r="D9" s="97">
        <v>2.6</v>
      </c>
      <c r="E9" s="96">
        <v>2.8</v>
      </c>
      <c r="F9" s="96">
        <v>1.1000000000000001</v>
      </c>
      <c r="G9" s="97">
        <v>2.5</v>
      </c>
      <c r="H9" s="96">
        <v>2.7</v>
      </c>
      <c r="I9" s="96">
        <v>1.7</v>
      </c>
      <c r="J9" s="97">
        <v>2.5</v>
      </c>
      <c r="K9" s="98" t="s">
        <v>136</v>
      </c>
    </row>
    <row r="10" spans="1:19" ht="26.25" customHeight="1">
      <c r="A10" s="146" t="s">
        <v>137</v>
      </c>
      <c r="B10" s="147">
        <v>7.4</v>
      </c>
      <c r="C10" s="147">
        <v>4.7</v>
      </c>
      <c r="D10" s="148">
        <v>6.9</v>
      </c>
      <c r="E10" s="147">
        <v>9.6</v>
      </c>
      <c r="F10" s="147">
        <v>5.7</v>
      </c>
      <c r="G10" s="148">
        <v>8.9</v>
      </c>
      <c r="H10" s="147">
        <v>8</v>
      </c>
      <c r="I10" s="147">
        <v>2.2999999999999998</v>
      </c>
      <c r="J10" s="148">
        <v>6.9</v>
      </c>
      <c r="K10" s="149" t="s">
        <v>138</v>
      </c>
    </row>
    <row r="11" spans="1:19" ht="26.25" customHeight="1">
      <c r="A11" s="95" t="s">
        <v>139</v>
      </c>
      <c r="B11" s="96">
        <v>14.1</v>
      </c>
      <c r="C11" s="96">
        <v>9.3000000000000007</v>
      </c>
      <c r="D11" s="97">
        <v>13.3</v>
      </c>
      <c r="E11" s="96">
        <v>10.8</v>
      </c>
      <c r="F11" s="96">
        <v>6</v>
      </c>
      <c r="G11" s="97">
        <v>10</v>
      </c>
      <c r="H11" s="96">
        <v>9.5</v>
      </c>
      <c r="I11" s="96">
        <v>8.1</v>
      </c>
      <c r="J11" s="97">
        <v>9.1999999999999993</v>
      </c>
      <c r="K11" s="98" t="s">
        <v>140</v>
      </c>
    </row>
    <row r="12" spans="1:19" s="100" customFormat="1" ht="26.25" customHeight="1">
      <c r="A12" s="146" t="s">
        <v>141</v>
      </c>
      <c r="B12" s="147">
        <v>24.2</v>
      </c>
      <c r="C12" s="147">
        <v>7.1</v>
      </c>
      <c r="D12" s="148">
        <v>21.4</v>
      </c>
      <c r="E12" s="147">
        <v>17.100000000000001</v>
      </c>
      <c r="F12" s="147">
        <v>6.9</v>
      </c>
      <c r="G12" s="148">
        <v>15.3</v>
      </c>
      <c r="H12" s="147">
        <v>15.8</v>
      </c>
      <c r="I12" s="147">
        <v>8.1999999999999993</v>
      </c>
      <c r="J12" s="148">
        <v>14.4</v>
      </c>
      <c r="K12" s="149" t="s">
        <v>142</v>
      </c>
      <c r="L12" s="99"/>
      <c r="M12" s="99"/>
      <c r="N12" s="99"/>
      <c r="O12" s="99"/>
      <c r="P12" s="99"/>
      <c r="Q12" s="99"/>
      <c r="R12" s="99"/>
      <c r="S12" s="99"/>
    </row>
    <row r="13" spans="1:19" s="102" customFormat="1" ht="26.25" customHeight="1">
      <c r="A13" s="95" t="s">
        <v>143</v>
      </c>
      <c r="B13" s="96">
        <v>20.9</v>
      </c>
      <c r="C13" s="96">
        <v>19.399999999999999</v>
      </c>
      <c r="D13" s="97">
        <v>20.6</v>
      </c>
      <c r="E13" s="96">
        <v>25</v>
      </c>
      <c r="F13" s="96">
        <v>16.899999999999999</v>
      </c>
      <c r="G13" s="97">
        <v>23.5</v>
      </c>
      <c r="H13" s="96">
        <v>24.6</v>
      </c>
      <c r="I13" s="96">
        <v>20.399999999999999</v>
      </c>
      <c r="J13" s="97">
        <v>23.9</v>
      </c>
      <c r="K13" s="98" t="s">
        <v>144</v>
      </c>
      <c r="L13" s="101"/>
      <c r="M13" s="101"/>
      <c r="N13" s="101"/>
      <c r="O13" s="101"/>
      <c r="P13" s="101"/>
      <c r="Q13" s="101"/>
      <c r="R13" s="101"/>
      <c r="S13" s="101"/>
    </row>
    <row r="14" spans="1:19" ht="26.25" customHeight="1">
      <c r="A14" s="146" t="s">
        <v>145</v>
      </c>
      <c r="B14" s="147">
        <v>1.3</v>
      </c>
      <c r="C14" s="147">
        <v>2</v>
      </c>
      <c r="D14" s="148">
        <v>1.4</v>
      </c>
      <c r="E14" s="147">
        <v>1.9</v>
      </c>
      <c r="F14" s="147">
        <v>1</v>
      </c>
      <c r="G14" s="148">
        <v>1.7</v>
      </c>
      <c r="H14" s="147">
        <v>1.9</v>
      </c>
      <c r="I14" s="147">
        <v>1</v>
      </c>
      <c r="J14" s="148">
        <v>1.7</v>
      </c>
      <c r="K14" s="149" t="s">
        <v>146</v>
      </c>
    </row>
    <row r="15" spans="1:19" ht="26.25" customHeight="1">
      <c r="A15" s="95" t="s">
        <v>147</v>
      </c>
      <c r="B15" s="96">
        <v>3.9</v>
      </c>
      <c r="C15" s="96">
        <v>6.2</v>
      </c>
      <c r="D15" s="97">
        <v>4.3</v>
      </c>
      <c r="E15" s="96">
        <v>3.9</v>
      </c>
      <c r="F15" s="96">
        <v>4.5999999999999996</v>
      </c>
      <c r="G15" s="97">
        <v>4</v>
      </c>
      <c r="H15" s="96">
        <v>4.9000000000000004</v>
      </c>
      <c r="I15" s="96">
        <v>4.9000000000000004</v>
      </c>
      <c r="J15" s="97">
        <v>4.9000000000000004</v>
      </c>
      <c r="K15" s="98" t="s">
        <v>148</v>
      </c>
    </row>
    <row r="16" spans="1:19" ht="26.25" customHeight="1">
      <c r="A16" s="146" t="s">
        <v>149</v>
      </c>
      <c r="B16" s="147">
        <v>19.7</v>
      </c>
      <c r="C16" s="147">
        <v>40.4</v>
      </c>
      <c r="D16" s="148">
        <v>23.1</v>
      </c>
      <c r="E16" s="147">
        <v>22.3</v>
      </c>
      <c r="F16" s="147">
        <v>45.9</v>
      </c>
      <c r="G16" s="148">
        <v>26.5</v>
      </c>
      <c r="H16" s="147">
        <v>24.2</v>
      </c>
      <c r="I16" s="147">
        <v>39</v>
      </c>
      <c r="J16" s="148">
        <v>27</v>
      </c>
      <c r="K16" s="149" t="s">
        <v>150</v>
      </c>
    </row>
    <row r="17" spans="1:19" ht="26.25" customHeight="1">
      <c r="A17" s="95" t="s">
        <v>151</v>
      </c>
      <c r="B17" s="96">
        <v>1.4</v>
      </c>
      <c r="C17" s="96">
        <v>1.8</v>
      </c>
      <c r="D17" s="97">
        <v>1.5</v>
      </c>
      <c r="E17" s="96">
        <v>0.7</v>
      </c>
      <c r="F17" s="96">
        <v>0.9</v>
      </c>
      <c r="G17" s="97">
        <v>0.8</v>
      </c>
      <c r="H17" s="96">
        <v>0.5</v>
      </c>
      <c r="I17" s="96">
        <v>1.4</v>
      </c>
      <c r="J17" s="97">
        <v>0.7</v>
      </c>
      <c r="K17" s="98" t="s">
        <v>152</v>
      </c>
    </row>
    <row r="18" spans="1:19" ht="26.25" customHeight="1">
      <c r="A18" s="146" t="s">
        <v>153</v>
      </c>
      <c r="B18" s="147">
        <v>4.0999999999999996</v>
      </c>
      <c r="C18" s="147">
        <v>7.6</v>
      </c>
      <c r="D18" s="148">
        <v>4.7</v>
      </c>
      <c r="E18" s="147">
        <v>5.7</v>
      </c>
      <c r="F18" s="147">
        <v>10.4</v>
      </c>
      <c r="G18" s="148">
        <v>6.5</v>
      </c>
      <c r="H18" s="147">
        <v>7.3</v>
      </c>
      <c r="I18" s="147">
        <v>12.6</v>
      </c>
      <c r="J18" s="148">
        <v>8.3000000000000007</v>
      </c>
      <c r="K18" s="149" t="s">
        <v>154</v>
      </c>
    </row>
    <row r="19" spans="1:19" ht="26.25" customHeight="1">
      <c r="A19" s="95" t="s">
        <v>155</v>
      </c>
      <c r="B19" s="96">
        <v>0.2</v>
      </c>
      <c r="C19" s="96">
        <v>0.3</v>
      </c>
      <c r="D19" s="97">
        <v>0.2</v>
      </c>
      <c r="E19" s="96">
        <v>0.2</v>
      </c>
      <c r="F19" s="96">
        <v>0.6</v>
      </c>
      <c r="G19" s="97">
        <v>0.3</v>
      </c>
      <c r="H19" s="96">
        <v>0.6</v>
      </c>
      <c r="I19" s="96">
        <v>0.4</v>
      </c>
      <c r="J19" s="97">
        <v>0.5</v>
      </c>
      <c r="K19" s="98" t="s">
        <v>156</v>
      </c>
    </row>
    <row r="20" spans="1:19" ht="18.75" customHeight="1">
      <c r="A20" s="160" t="s">
        <v>33</v>
      </c>
      <c r="B20" s="277">
        <f t="shared" ref="B20:J20" si="0">SUM(B9:B19)</f>
        <v>100.00000000000001</v>
      </c>
      <c r="C20" s="277">
        <f t="shared" si="0"/>
        <v>100</v>
      </c>
      <c r="D20" s="277">
        <f t="shared" si="0"/>
        <v>100.00000000000003</v>
      </c>
      <c r="E20" s="277">
        <f t="shared" si="0"/>
        <v>100.00000000000001</v>
      </c>
      <c r="F20" s="277">
        <f t="shared" si="0"/>
        <v>100</v>
      </c>
      <c r="G20" s="277">
        <f t="shared" si="0"/>
        <v>100</v>
      </c>
      <c r="H20" s="277">
        <f t="shared" si="0"/>
        <v>100</v>
      </c>
      <c r="I20" s="277">
        <f t="shared" si="0"/>
        <v>100</v>
      </c>
      <c r="J20" s="277">
        <f t="shared" si="0"/>
        <v>100</v>
      </c>
      <c r="K20" s="162" t="s">
        <v>157</v>
      </c>
    </row>
    <row r="21" spans="1:19" ht="6.75" customHeight="1"/>
    <row r="22" spans="1:19" s="87" customFormat="1" ht="24.75" customHeight="1">
      <c r="A22" s="86" t="s">
        <v>128</v>
      </c>
      <c r="B22" s="81"/>
      <c r="C22" s="86"/>
      <c r="D22" s="86"/>
      <c r="E22" s="81"/>
      <c r="F22" s="86"/>
      <c r="G22" s="86"/>
      <c r="H22" s="86"/>
      <c r="I22" s="86"/>
      <c r="J22" s="86"/>
      <c r="K22" s="86" t="s">
        <v>325</v>
      </c>
      <c r="L22" s="86"/>
      <c r="M22" s="86"/>
      <c r="N22" s="86"/>
      <c r="O22" s="86"/>
      <c r="P22" s="86"/>
      <c r="Q22" s="86"/>
      <c r="R22" s="86"/>
      <c r="S22" s="86"/>
    </row>
    <row r="23" spans="1:19">
      <c r="A23" s="103"/>
      <c r="B23" s="104"/>
      <c r="C23" s="104"/>
      <c r="D23" s="105"/>
      <c r="E23" s="104"/>
      <c r="F23" s="104"/>
      <c r="G23" s="105"/>
      <c r="H23" s="104"/>
      <c r="I23" s="104"/>
      <c r="J23" s="106"/>
    </row>
  </sheetData>
  <mergeCells count="6">
    <mergeCell ref="A2:K2"/>
    <mergeCell ref="A3:K3"/>
    <mergeCell ref="A4:K4"/>
    <mergeCell ref="B6:D6"/>
    <mergeCell ref="E6:G6"/>
    <mergeCell ref="H6:J6"/>
  </mergeCells>
  <printOptions horizontalCentered="1" verticalCentered="1"/>
  <pageMargins left="0.18" right="0.17" top="0.5" bottom="0.5" header="0" footer="0.25"/>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L21"/>
  <sheetViews>
    <sheetView showGridLines="0" showRowColHeaders="0" rightToLeft="1" view="pageBreakPreview" topLeftCell="A13" zoomScale="90" zoomScaleNormal="100" zoomScaleSheetLayoutView="90" workbookViewId="0">
      <selection activeCell="A4" sqref="A4:M4"/>
    </sheetView>
  </sheetViews>
  <sheetFormatPr defaultRowHeight="15"/>
  <cols>
    <col min="1" max="1" width="14.85546875" customWidth="1"/>
    <col min="2" max="2" width="14.42578125" customWidth="1"/>
    <col min="3" max="3" width="10.5703125" customWidth="1"/>
    <col min="4" max="4" width="11.140625" customWidth="1"/>
    <col min="5" max="11" width="10.5703125" customWidth="1"/>
    <col min="12" max="12" width="15" customWidth="1"/>
  </cols>
  <sheetData>
    <row r="1" spans="1:12" ht="56.1" customHeight="1">
      <c r="A1" s="183"/>
      <c r="B1" s="183"/>
      <c r="C1" s="183"/>
      <c r="D1" s="183"/>
      <c r="E1" s="183"/>
      <c r="F1" s="183"/>
      <c r="G1" s="183"/>
      <c r="H1" s="183"/>
      <c r="I1" s="183"/>
      <c r="J1" s="183"/>
      <c r="K1" s="183"/>
      <c r="L1" s="183"/>
    </row>
    <row r="2" spans="1:12" ht="22.5">
      <c r="A2" s="184" t="s">
        <v>174</v>
      </c>
      <c r="B2" s="184"/>
      <c r="C2" s="184"/>
      <c r="D2" s="184"/>
      <c r="E2" s="184"/>
      <c r="F2" s="184"/>
      <c r="G2" s="184"/>
      <c r="H2" s="184"/>
      <c r="I2" s="184"/>
      <c r="J2" s="184"/>
      <c r="K2" s="184"/>
      <c r="L2" s="184"/>
    </row>
    <row r="3" spans="1:12" ht="24" customHeight="1">
      <c r="A3" s="185" t="s">
        <v>175</v>
      </c>
      <c r="B3" s="185"/>
      <c r="C3" s="185"/>
      <c r="D3" s="185"/>
      <c r="E3" s="185"/>
      <c r="F3" s="185"/>
      <c r="G3" s="185"/>
      <c r="H3" s="185"/>
      <c r="I3" s="185"/>
      <c r="J3" s="185"/>
      <c r="K3" s="185"/>
      <c r="L3" s="185"/>
    </row>
    <row r="4" spans="1:12" ht="16.5" customHeight="1">
      <c r="A4" s="185" t="s">
        <v>176</v>
      </c>
      <c r="B4" s="185"/>
      <c r="C4" s="185"/>
      <c r="D4" s="185"/>
      <c r="E4" s="185"/>
      <c r="F4" s="185"/>
      <c r="G4" s="185"/>
      <c r="H4" s="185"/>
      <c r="I4" s="185"/>
      <c r="J4" s="185"/>
      <c r="K4" s="185"/>
      <c r="L4" s="185"/>
    </row>
    <row r="5" spans="1:12" ht="21">
      <c r="A5" s="186" t="s">
        <v>177</v>
      </c>
      <c r="B5" s="186"/>
      <c r="C5" s="186"/>
      <c r="D5" s="186"/>
      <c r="E5" s="186"/>
      <c r="F5" s="186"/>
      <c r="G5" s="186"/>
      <c r="H5" s="186"/>
      <c r="I5" s="186"/>
      <c r="J5" s="186"/>
      <c r="K5" s="186"/>
      <c r="L5" s="186"/>
    </row>
    <row r="6" spans="1:12" ht="27" customHeight="1">
      <c r="A6" s="268" t="s">
        <v>178</v>
      </c>
      <c r="B6" s="190" t="s">
        <v>2</v>
      </c>
      <c r="C6" s="193" t="s">
        <v>179</v>
      </c>
      <c r="D6" s="194"/>
      <c r="E6" s="194"/>
      <c r="F6" s="194"/>
      <c r="G6" s="194"/>
      <c r="H6" s="194"/>
      <c r="I6" s="194"/>
      <c r="J6" s="194"/>
      <c r="K6" s="195"/>
      <c r="L6" s="269" t="s">
        <v>180</v>
      </c>
    </row>
    <row r="7" spans="1:12" ht="18.75" customHeight="1">
      <c r="A7" s="270"/>
      <c r="B7" s="192"/>
      <c r="C7" s="190" t="s">
        <v>181</v>
      </c>
      <c r="D7" s="190"/>
      <c r="E7" s="190"/>
      <c r="F7" s="190"/>
      <c r="G7" s="190" t="s">
        <v>182</v>
      </c>
      <c r="H7" s="190"/>
      <c r="I7" s="190"/>
      <c r="J7" s="190"/>
      <c r="K7" s="190"/>
      <c r="L7" s="271"/>
    </row>
    <row r="8" spans="1:12" ht="18.75" customHeight="1">
      <c r="A8" s="270"/>
      <c r="B8" s="192"/>
      <c r="C8" s="191" t="s">
        <v>183</v>
      </c>
      <c r="D8" s="191"/>
      <c r="E8" s="191"/>
      <c r="F8" s="191"/>
      <c r="G8" s="191" t="s">
        <v>184</v>
      </c>
      <c r="H8" s="191"/>
      <c r="I8" s="191"/>
      <c r="J8" s="191"/>
      <c r="K8" s="191"/>
      <c r="L8" s="272" t="s">
        <v>185</v>
      </c>
    </row>
    <row r="9" spans="1:12" ht="54">
      <c r="A9" s="270"/>
      <c r="B9" s="192"/>
      <c r="C9" s="135" t="s">
        <v>186</v>
      </c>
      <c r="D9" s="135" t="s">
        <v>187</v>
      </c>
      <c r="E9" s="135" t="s">
        <v>188</v>
      </c>
      <c r="F9" s="136" t="s">
        <v>189</v>
      </c>
      <c r="G9" s="135" t="s">
        <v>190</v>
      </c>
      <c r="H9" s="135" t="s">
        <v>191</v>
      </c>
      <c r="I9" s="136" t="s">
        <v>192</v>
      </c>
      <c r="J9" s="135" t="s">
        <v>188</v>
      </c>
      <c r="K9" s="136" t="s">
        <v>189</v>
      </c>
      <c r="L9" s="273"/>
    </row>
    <row r="10" spans="1:12" ht="27" customHeight="1">
      <c r="A10" s="278" t="s">
        <v>10</v>
      </c>
      <c r="B10" s="280" t="s">
        <v>193</v>
      </c>
      <c r="C10" s="281">
        <v>97.3</v>
      </c>
      <c r="D10" s="281">
        <v>2.7</v>
      </c>
      <c r="E10" s="282">
        <f t="shared" ref="E10:E18" si="0">SUM(C10:D10)</f>
        <v>100</v>
      </c>
      <c r="F10" s="283">
        <v>62.6</v>
      </c>
      <c r="G10" s="281">
        <v>0</v>
      </c>
      <c r="H10" s="281">
        <v>52</v>
      </c>
      <c r="I10" s="284">
        <v>48</v>
      </c>
      <c r="J10" s="282">
        <f>SUM(G10:I10)</f>
        <v>100</v>
      </c>
      <c r="K10" s="281">
        <v>37.4</v>
      </c>
      <c r="L10" s="282">
        <f>F10+K10</f>
        <v>100</v>
      </c>
    </row>
    <row r="11" spans="1:12" ht="27" customHeight="1">
      <c r="A11" s="279"/>
      <c r="B11" s="289" t="s">
        <v>194</v>
      </c>
      <c r="C11" s="290">
        <v>93.8</v>
      </c>
      <c r="D11" s="290">
        <v>6.2</v>
      </c>
      <c r="E11" s="291">
        <f t="shared" si="0"/>
        <v>100</v>
      </c>
      <c r="F11" s="292">
        <v>36.5</v>
      </c>
      <c r="G11" s="290">
        <v>51.5</v>
      </c>
      <c r="H11" s="290">
        <v>32</v>
      </c>
      <c r="I11" s="293">
        <v>16.5</v>
      </c>
      <c r="J11" s="291">
        <f t="shared" ref="J11:J17" si="1">SUM(G11:I11)</f>
        <v>100</v>
      </c>
      <c r="K11" s="290">
        <v>63.5</v>
      </c>
      <c r="L11" s="291">
        <f t="shared" ref="L11:L18" si="2">F11+K11</f>
        <v>100</v>
      </c>
    </row>
    <row r="12" spans="1:12" ht="27" customHeight="1">
      <c r="A12" s="279"/>
      <c r="B12" s="294" t="s">
        <v>13</v>
      </c>
      <c r="C12" s="295">
        <v>96</v>
      </c>
      <c r="D12" s="295">
        <v>4</v>
      </c>
      <c r="E12" s="295">
        <f t="shared" si="0"/>
        <v>100</v>
      </c>
      <c r="F12" s="295">
        <v>49.4</v>
      </c>
      <c r="G12" s="295">
        <v>32.700000000000003</v>
      </c>
      <c r="H12" s="295">
        <v>39.299999999999997</v>
      </c>
      <c r="I12" s="296">
        <v>28</v>
      </c>
      <c r="J12" s="296">
        <f t="shared" si="1"/>
        <v>100</v>
      </c>
      <c r="K12" s="295">
        <v>50.6</v>
      </c>
      <c r="L12" s="295">
        <f t="shared" si="2"/>
        <v>100</v>
      </c>
    </row>
    <row r="13" spans="1:12" ht="27" customHeight="1">
      <c r="A13" s="302" t="s">
        <v>195</v>
      </c>
      <c r="B13" s="289" t="s">
        <v>193</v>
      </c>
      <c r="C13" s="290">
        <v>99.8</v>
      </c>
      <c r="D13" s="290">
        <v>0.2</v>
      </c>
      <c r="E13" s="291">
        <f t="shared" si="0"/>
        <v>100</v>
      </c>
      <c r="F13" s="292">
        <v>96.9</v>
      </c>
      <c r="G13" s="290">
        <v>0</v>
      </c>
      <c r="H13" s="290">
        <v>76.400000000000006</v>
      </c>
      <c r="I13" s="293">
        <v>23.6</v>
      </c>
      <c r="J13" s="291">
        <f>SUM(G13:I13)</f>
        <v>100</v>
      </c>
      <c r="K13" s="290">
        <v>3.1</v>
      </c>
      <c r="L13" s="291">
        <f>F13+K13</f>
        <v>100</v>
      </c>
    </row>
    <row r="14" spans="1:12" ht="27" customHeight="1">
      <c r="A14" s="279"/>
      <c r="B14" s="289" t="s">
        <v>194</v>
      </c>
      <c r="C14" s="290">
        <v>99</v>
      </c>
      <c r="D14" s="290">
        <v>1</v>
      </c>
      <c r="E14" s="291">
        <f t="shared" si="0"/>
        <v>100</v>
      </c>
      <c r="F14" s="292">
        <v>55.9</v>
      </c>
      <c r="G14" s="290">
        <v>78.099999999999994</v>
      </c>
      <c r="H14" s="290">
        <v>15.7</v>
      </c>
      <c r="I14" s="293">
        <v>6.2</v>
      </c>
      <c r="J14" s="291">
        <f t="shared" si="1"/>
        <v>100</v>
      </c>
      <c r="K14" s="290">
        <v>44.1</v>
      </c>
      <c r="L14" s="291">
        <f t="shared" si="2"/>
        <v>100</v>
      </c>
    </row>
    <row r="15" spans="1:12" ht="27" customHeight="1">
      <c r="A15" s="279"/>
      <c r="B15" s="294" t="s">
        <v>13</v>
      </c>
      <c r="C15" s="295">
        <v>99.7</v>
      </c>
      <c r="D15" s="295">
        <v>0.3</v>
      </c>
      <c r="E15" s="295">
        <f t="shared" si="0"/>
        <v>100</v>
      </c>
      <c r="F15" s="295">
        <v>85.5</v>
      </c>
      <c r="G15" s="295">
        <v>66</v>
      </c>
      <c r="H15" s="295">
        <v>25.1</v>
      </c>
      <c r="I15" s="296">
        <v>8.9</v>
      </c>
      <c r="J15" s="296">
        <f t="shared" si="1"/>
        <v>100</v>
      </c>
      <c r="K15" s="295">
        <v>14.5</v>
      </c>
      <c r="L15" s="295">
        <f t="shared" si="2"/>
        <v>100</v>
      </c>
    </row>
    <row r="16" spans="1:12" ht="27" customHeight="1">
      <c r="A16" s="302" t="s">
        <v>196</v>
      </c>
      <c r="B16" s="289" t="s">
        <v>193</v>
      </c>
      <c r="C16" s="291">
        <v>99.8</v>
      </c>
      <c r="D16" s="291">
        <v>0.2</v>
      </c>
      <c r="E16" s="291">
        <f t="shared" si="0"/>
        <v>100</v>
      </c>
      <c r="F16" s="297">
        <v>95.3</v>
      </c>
      <c r="G16" s="291">
        <v>0</v>
      </c>
      <c r="H16" s="291">
        <v>67.599999999999994</v>
      </c>
      <c r="I16" s="298">
        <v>32.4</v>
      </c>
      <c r="J16" s="291">
        <f>SUM(G16:I16)</f>
        <v>100</v>
      </c>
      <c r="K16" s="291">
        <v>4.7</v>
      </c>
      <c r="L16" s="291">
        <f>F16+K16</f>
        <v>100</v>
      </c>
    </row>
    <row r="17" spans="1:12" ht="27" customHeight="1">
      <c r="A17" s="279"/>
      <c r="B17" s="289" t="s">
        <v>194</v>
      </c>
      <c r="C17" s="291">
        <v>98.6</v>
      </c>
      <c r="D17" s="291">
        <v>1.4</v>
      </c>
      <c r="E17" s="291">
        <f t="shared" si="0"/>
        <v>100</v>
      </c>
      <c r="F17" s="297">
        <v>53.7</v>
      </c>
      <c r="G17" s="291">
        <v>74</v>
      </c>
      <c r="H17" s="291">
        <v>18.2</v>
      </c>
      <c r="I17" s="298">
        <v>7.8</v>
      </c>
      <c r="J17" s="291">
        <f t="shared" si="1"/>
        <v>100</v>
      </c>
      <c r="K17" s="291">
        <v>46.3</v>
      </c>
      <c r="L17" s="291">
        <f t="shared" si="2"/>
        <v>100</v>
      </c>
    </row>
    <row r="18" spans="1:12" ht="27" customHeight="1">
      <c r="A18" s="288"/>
      <c r="B18" s="299" t="s">
        <v>13</v>
      </c>
      <c r="C18" s="300">
        <v>99.5</v>
      </c>
      <c r="D18" s="300">
        <v>0.5</v>
      </c>
      <c r="E18" s="300">
        <f t="shared" si="0"/>
        <v>100</v>
      </c>
      <c r="F18" s="300">
        <v>83.2</v>
      </c>
      <c r="G18" s="300">
        <v>59.5</v>
      </c>
      <c r="H18" s="300">
        <v>27.9</v>
      </c>
      <c r="I18" s="301">
        <v>12.6</v>
      </c>
      <c r="J18" s="301">
        <f>SUM(G18:I18)</f>
        <v>100</v>
      </c>
      <c r="K18" s="300">
        <v>16.8</v>
      </c>
      <c r="L18" s="300">
        <f t="shared" si="2"/>
        <v>100</v>
      </c>
    </row>
    <row r="19" spans="1:12">
      <c r="A19" s="111"/>
    </row>
    <row r="20" spans="1:12" ht="18">
      <c r="A20" s="188" t="s">
        <v>197</v>
      </c>
      <c r="B20" s="188"/>
      <c r="C20" s="188"/>
      <c r="D20" s="188"/>
      <c r="E20" s="188"/>
      <c r="F20" s="188"/>
      <c r="G20" s="189" t="s">
        <v>198</v>
      </c>
      <c r="H20" s="189"/>
      <c r="I20" s="189"/>
      <c r="J20" s="189"/>
      <c r="K20" s="189"/>
      <c r="L20" s="189"/>
    </row>
    <row r="21" spans="1:12" ht="18">
      <c r="A21" s="112"/>
    </row>
  </sheetData>
  <mergeCells count="19">
    <mergeCell ref="A16:A18"/>
    <mergeCell ref="A20:F20"/>
    <mergeCell ref="G20:L20"/>
    <mergeCell ref="G7:K7"/>
    <mergeCell ref="C8:F8"/>
    <mergeCell ref="G8:K8"/>
    <mergeCell ref="L8:L9"/>
    <mergeCell ref="A10:A12"/>
    <mergeCell ref="A13:A15"/>
    <mergeCell ref="A6:A9"/>
    <mergeCell ref="B6:B9"/>
    <mergeCell ref="C6:K6"/>
    <mergeCell ref="L6:L7"/>
    <mergeCell ref="C7:F7"/>
    <mergeCell ref="A1:L1"/>
    <mergeCell ref="A2:L2"/>
    <mergeCell ref="A3:L3"/>
    <mergeCell ref="A4:L4"/>
    <mergeCell ref="A5:L5"/>
  </mergeCells>
  <printOptions horizontalCentered="1" verticalCentered="1"/>
  <pageMargins left="0.18" right="0.17" top="0.5" bottom="0.5" header="0" footer="0.25"/>
  <pageSetup paperSize="9" scale="9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N18"/>
  <sheetViews>
    <sheetView showGridLines="0" showRowColHeaders="0" rightToLeft="1" view="pageBreakPreview" topLeftCell="A8" zoomScale="90" zoomScaleNormal="100" zoomScaleSheetLayoutView="90" workbookViewId="0">
      <selection activeCell="A4" sqref="A4:M4"/>
    </sheetView>
  </sheetViews>
  <sheetFormatPr defaultRowHeight="15"/>
  <cols>
    <col min="1" max="1" width="13.85546875" customWidth="1"/>
    <col min="2" max="2" width="14.28515625" customWidth="1"/>
    <col min="3" max="4" width="9.28515625" customWidth="1"/>
    <col min="5" max="5" width="8.5703125" customWidth="1"/>
    <col min="6" max="6" width="9" customWidth="1"/>
    <col min="7" max="7" width="9.85546875" customWidth="1"/>
    <col min="8" max="8" width="8.85546875" customWidth="1"/>
    <col min="9" max="9" width="9.85546875" customWidth="1"/>
    <col min="10" max="10" width="9" customWidth="1"/>
    <col min="11" max="14" width="9.85546875" customWidth="1"/>
  </cols>
  <sheetData>
    <row r="1" spans="1:14" ht="73.5" customHeight="1">
      <c r="A1" s="183"/>
      <c r="B1" s="183"/>
      <c r="C1" s="183"/>
      <c r="D1" s="183"/>
      <c r="E1" s="183"/>
      <c r="F1" s="183"/>
      <c r="G1" s="183"/>
      <c r="H1" s="183"/>
      <c r="I1" s="183"/>
      <c r="J1" s="183"/>
      <c r="K1" s="183"/>
      <c r="L1" s="183"/>
      <c r="M1" s="183"/>
      <c r="N1" s="183"/>
    </row>
    <row r="2" spans="1:14" ht="23.25" customHeight="1">
      <c r="A2" s="202" t="s">
        <v>199</v>
      </c>
      <c r="B2" s="202"/>
      <c r="C2" s="202"/>
      <c r="D2" s="202"/>
      <c r="E2" s="202"/>
      <c r="F2" s="202"/>
      <c r="G2" s="202"/>
      <c r="H2" s="202"/>
      <c r="I2" s="202"/>
      <c r="J2" s="202"/>
      <c r="K2" s="202"/>
      <c r="L2" s="202"/>
      <c r="M2" s="202"/>
      <c r="N2" s="202"/>
    </row>
    <row r="3" spans="1:14" ht="23.25" customHeight="1">
      <c r="A3" s="203" t="s">
        <v>200</v>
      </c>
      <c r="B3" s="203"/>
      <c r="C3" s="203"/>
      <c r="D3" s="203"/>
      <c r="E3" s="203"/>
      <c r="F3" s="203"/>
      <c r="G3" s="203"/>
      <c r="H3" s="203"/>
      <c r="I3" s="203"/>
      <c r="J3" s="203"/>
      <c r="K3" s="203"/>
      <c r="L3" s="203"/>
      <c r="M3" s="203"/>
      <c r="N3" s="203"/>
    </row>
    <row r="4" spans="1:14" ht="23.25" customHeight="1">
      <c r="A4" s="204" t="s">
        <v>176</v>
      </c>
      <c r="B4" s="204"/>
      <c r="C4" s="204"/>
      <c r="D4" s="204"/>
      <c r="E4" s="204"/>
      <c r="F4" s="204"/>
      <c r="G4" s="204"/>
      <c r="H4" s="204"/>
      <c r="I4" s="204"/>
      <c r="J4" s="204"/>
      <c r="K4" s="204"/>
      <c r="L4" s="204"/>
      <c r="M4" s="204"/>
      <c r="N4" s="204"/>
    </row>
    <row r="5" spans="1:14" ht="21">
      <c r="A5" s="205" t="s">
        <v>201</v>
      </c>
      <c r="B5" s="205"/>
      <c r="C5" s="205"/>
      <c r="D5" s="205"/>
      <c r="E5" s="205"/>
      <c r="F5" s="205"/>
      <c r="G5" s="205"/>
      <c r="H5" s="205"/>
      <c r="I5" s="205"/>
      <c r="J5" s="205"/>
      <c r="K5" s="205"/>
      <c r="L5" s="205"/>
      <c r="M5" s="205"/>
      <c r="N5" s="205"/>
    </row>
    <row r="6" spans="1:14" ht="29.25" customHeight="1">
      <c r="A6" s="274" t="s">
        <v>178</v>
      </c>
      <c r="B6" s="187" t="s">
        <v>2</v>
      </c>
      <c r="C6" s="197" t="s">
        <v>202</v>
      </c>
      <c r="D6" s="198"/>
      <c r="E6" s="198"/>
      <c r="F6" s="198"/>
      <c r="G6" s="198"/>
      <c r="H6" s="198"/>
      <c r="I6" s="198"/>
      <c r="J6" s="198"/>
      <c r="K6" s="198"/>
      <c r="L6" s="198"/>
      <c r="M6" s="199"/>
      <c r="N6" s="303" t="s">
        <v>188</v>
      </c>
    </row>
    <row r="7" spans="1:14" ht="35.1" customHeight="1">
      <c r="A7" s="304"/>
      <c r="B7" s="196"/>
      <c r="C7" s="165" t="s">
        <v>203</v>
      </c>
      <c r="D7" s="165" t="s">
        <v>204</v>
      </c>
      <c r="E7" s="165" t="s">
        <v>205</v>
      </c>
      <c r="F7" s="165" t="s">
        <v>206</v>
      </c>
      <c r="G7" s="113" t="s">
        <v>207</v>
      </c>
      <c r="H7" s="113" t="s">
        <v>208</v>
      </c>
      <c r="I7" s="113" t="s">
        <v>209</v>
      </c>
      <c r="J7" s="113" t="s">
        <v>210</v>
      </c>
      <c r="K7" s="113" t="s">
        <v>211</v>
      </c>
      <c r="L7" s="113" t="s">
        <v>212</v>
      </c>
      <c r="M7" s="165" t="s">
        <v>213</v>
      </c>
      <c r="N7" s="305"/>
    </row>
    <row r="8" spans="1:14" ht="32.25" customHeight="1">
      <c r="A8" s="278" t="s">
        <v>10</v>
      </c>
      <c r="B8" s="280" t="s">
        <v>193</v>
      </c>
      <c r="C8" s="306">
        <v>1</v>
      </c>
      <c r="D8" s="306">
        <v>11.6</v>
      </c>
      <c r="E8" s="306">
        <v>16.2</v>
      </c>
      <c r="F8" s="306">
        <v>16.399999999999999</v>
      </c>
      <c r="G8" s="306">
        <v>17.399999999999999</v>
      </c>
      <c r="H8" s="306">
        <v>13.2</v>
      </c>
      <c r="I8" s="306">
        <v>9.9</v>
      </c>
      <c r="J8" s="306">
        <v>6.4</v>
      </c>
      <c r="K8" s="306">
        <v>3.2</v>
      </c>
      <c r="L8" s="306">
        <v>2.6</v>
      </c>
      <c r="M8" s="306">
        <v>2.1</v>
      </c>
      <c r="N8" s="307">
        <f>SUM(C8:M8)</f>
        <v>100</v>
      </c>
    </row>
    <row r="9" spans="1:14" ht="32.25" customHeight="1">
      <c r="A9" s="279"/>
      <c r="B9" s="289" t="s">
        <v>194</v>
      </c>
      <c r="C9" s="308">
        <v>1.3</v>
      </c>
      <c r="D9" s="308">
        <v>10.199999999999999</v>
      </c>
      <c r="E9" s="308">
        <v>21.3</v>
      </c>
      <c r="F9" s="308">
        <v>19.8</v>
      </c>
      <c r="G9" s="308">
        <v>21.7</v>
      </c>
      <c r="H9" s="308">
        <v>13.6</v>
      </c>
      <c r="I9" s="308">
        <v>8.1</v>
      </c>
      <c r="J9" s="308">
        <v>2.7</v>
      </c>
      <c r="K9" s="308">
        <v>0.7</v>
      </c>
      <c r="L9" s="308">
        <v>0.5</v>
      </c>
      <c r="M9" s="308">
        <v>0.1</v>
      </c>
      <c r="N9" s="309">
        <f t="shared" ref="N9:N16" si="0">SUM(C9:M9)</f>
        <v>99.999999999999986</v>
      </c>
    </row>
    <row r="10" spans="1:14" ht="32.25" customHeight="1">
      <c r="A10" s="279"/>
      <c r="B10" s="294" t="s">
        <v>13</v>
      </c>
      <c r="C10" s="310">
        <v>1.1000000000000001</v>
      </c>
      <c r="D10" s="310">
        <v>11.1</v>
      </c>
      <c r="E10" s="310">
        <v>18</v>
      </c>
      <c r="F10" s="310">
        <v>17.600000000000001</v>
      </c>
      <c r="G10" s="310">
        <v>19</v>
      </c>
      <c r="H10" s="310">
        <v>13.4</v>
      </c>
      <c r="I10" s="310">
        <v>9.3000000000000007</v>
      </c>
      <c r="J10" s="310">
        <v>5.0999999999999996</v>
      </c>
      <c r="K10" s="310">
        <v>2.2999999999999998</v>
      </c>
      <c r="L10" s="310">
        <v>1.8</v>
      </c>
      <c r="M10" s="310">
        <v>1.3</v>
      </c>
      <c r="N10" s="310">
        <f t="shared" si="0"/>
        <v>99.999999999999986</v>
      </c>
    </row>
    <row r="11" spans="1:14" ht="32.25" customHeight="1">
      <c r="A11" s="302" t="s">
        <v>195</v>
      </c>
      <c r="B11" s="289" t="s">
        <v>193</v>
      </c>
      <c r="C11" s="308">
        <v>0.4</v>
      </c>
      <c r="D11" s="308">
        <v>9.1</v>
      </c>
      <c r="E11" s="308">
        <v>18.8</v>
      </c>
      <c r="F11" s="308">
        <v>23</v>
      </c>
      <c r="G11" s="308">
        <v>18</v>
      </c>
      <c r="H11" s="308">
        <v>12.3</v>
      </c>
      <c r="I11" s="308">
        <v>8.6999999999999993</v>
      </c>
      <c r="J11" s="308">
        <v>4.9000000000000004</v>
      </c>
      <c r="K11" s="308">
        <v>2.9</v>
      </c>
      <c r="L11" s="308">
        <v>1.3</v>
      </c>
      <c r="M11" s="308">
        <v>0.6</v>
      </c>
      <c r="N11" s="309">
        <f t="shared" si="0"/>
        <v>100</v>
      </c>
    </row>
    <row r="12" spans="1:14" ht="32.25" customHeight="1">
      <c r="A12" s="279"/>
      <c r="B12" s="289" t="s">
        <v>194</v>
      </c>
      <c r="C12" s="308">
        <v>0.6</v>
      </c>
      <c r="D12" s="308">
        <v>6.1</v>
      </c>
      <c r="E12" s="308">
        <v>19.600000000000001</v>
      </c>
      <c r="F12" s="308">
        <v>24.4</v>
      </c>
      <c r="G12" s="308">
        <v>21.3</v>
      </c>
      <c r="H12" s="308">
        <v>15.2</v>
      </c>
      <c r="I12" s="308">
        <v>5.9</v>
      </c>
      <c r="J12" s="308">
        <v>3.3</v>
      </c>
      <c r="K12" s="308">
        <v>2.1</v>
      </c>
      <c r="L12" s="308">
        <v>1.5</v>
      </c>
      <c r="M12" s="308">
        <v>0</v>
      </c>
      <c r="N12" s="309">
        <f t="shared" si="0"/>
        <v>100</v>
      </c>
    </row>
    <row r="13" spans="1:14" ht="32.25" customHeight="1">
      <c r="A13" s="279"/>
      <c r="B13" s="294" t="s">
        <v>13</v>
      </c>
      <c r="C13" s="310">
        <v>0.4</v>
      </c>
      <c r="D13" s="310">
        <v>8.5</v>
      </c>
      <c r="E13" s="310">
        <v>18.899999999999999</v>
      </c>
      <c r="F13" s="310">
        <v>23.4</v>
      </c>
      <c r="G13" s="310">
        <v>18.600000000000001</v>
      </c>
      <c r="H13" s="310">
        <v>12.8</v>
      </c>
      <c r="I13" s="310">
        <v>8.1999999999999993</v>
      </c>
      <c r="J13" s="310">
        <v>4.5999999999999996</v>
      </c>
      <c r="K13" s="310">
        <v>2.8</v>
      </c>
      <c r="L13" s="310">
        <v>1.3</v>
      </c>
      <c r="M13" s="310">
        <v>0.5</v>
      </c>
      <c r="N13" s="310">
        <f t="shared" si="0"/>
        <v>99.999999999999986</v>
      </c>
    </row>
    <row r="14" spans="1:14" ht="32.25" customHeight="1">
      <c r="A14" s="302" t="s">
        <v>196</v>
      </c>
      <c r="B14" s="289" t="s">
        <v>193</v>
      </c>
      <c r="C14" s="309">
        <v>0.4</v>
      </c>
      <c r="D14" s="309">
        <v>9.1</v>
      </c>
      <c r="E14" s="309">
        <v>18.7</v>
      </c>
      <c r="F14" s="309">
        <v>22.9</v>
      </c>
      <c r="G14" s="309">
        <v>18</v>
      </c>
      <c r="H14" s="309">
        <v>12.3</v>
      </c>
      <c r="I14" s="309">
        <v>8.8000000000000007</v>
      </c>
      <c r="J14" s="309">
        <v>4.9000000000000004</v>
      </c>
      <c r="K14" s="309">
        <v>3</v>
      </c>
      <c r="L14" s="309">
        <v>1.3</v>
      </c>
      <c r="M14" s="309">
        <v>0.6</v>
      </c>
      <c r="N14" s="309">
        <f t="shared" si="0"/>
        <v>99.999999999999986</v>
      </c>
    </row>
    <row r="15" spans="1:14" ht="32.25" customHeight="1">
      <c r="A15" s="279"/>
      <c r="B15" s="289" t="s">
        <v>194</v>
      </c>
      <c r="C15" s="309">
        <v>0.6</v>
      </c>
      <c r="D15" s="309">
        <v>6.4</v>
      </c>
      <c r="E15" s="309">
        <v>19.7</v>
      </c>
      <c r="F15" s="309">
        <v>24.1</v>
      </c>
      <c r="G15" s="309">
        <v>21.4</v>
      </c>
      <c r="H15" s="309">
        <v>15.1</v>
      </c>
      <c r="I15" s="309">
        <v>6</v>
      </c>
      <c r="J15" s="309">
        <v>3.3</v>
      </c>
      <c r="K15" s="309">
        <v>2</v>
      </c>
      <c r="L15" s="309">
        <v>1.4</v>
      </c>
      <c r="M15" s="309">
        <v>0</v>
      </c>
      <c r="N15" s="309">
        <f t="shared" si="0"/>
        <v>99.999999999999986</v>
      </c>
    </row>
    <row r="16" spans="1:14" ht="32.25" customHeight="1">
      <c r="A16" s="288"/>
      <c r="B16" s="299" t="s">
        <v>13</v>
      </c>
      <c r="C16" s="311">
        <v>0.4</v>
      </c>
      <c r="D16" s="311">
        <v>8.6</v>
      </c>
      <c r="E16" s="311">
        <v>18.899999999999999</v>
      </c>
      <c r="F16" s="311">
        <v>23.1</v>
      </c>
      <c r="G16" s="311">
        <v>18.7</v>
      </c>
      <c r="H16" s="311">
        <v>12.8</v>
      </c>
      <c r="I16" s="311">
        <v>8.3000000000000007</v>
      </c>
      <c r="J16" s="311">
        <v>4.5999999999999996</v>
      </c>
      <c r="K16" s="311">
        <v>2.8</v>
      </c>
      <c r="L16" s="311">
        <v>1.3</v>
      </c>
      <c r="M16" s="311">
        <v>0.5</v>
      </c>
      <c r="N16" s="311">
        <f t="shared" si="0"/>
        <v>99.999999999999986</v>
      </c>
    </row>
    <row r="17" spans="1:14" ht="8.25" customHeight="1">
      <c r="A17" s="111"/>
    </row>
    <row r="18" spans="1:14" ht="16.5" customHeight="1">
      <c r="A18" s="188" t="s">
        <v>197</v>
      </c>
      <c r="B18" s="188"/>
      <c r="C18" s="188"/>
      <c r="D18" s="188"/>
      <c r="E18" s="188"/>
      <c r="F18" s="188"/>
      <c r="H18" s="114"/>
      <c r="I18" s="189" t="s">
        <v>198</v>
      </c>
      <c r="J18" s="189"/>
      <c r="K18" s="189"/>
      <c r="L18" s="189"/>
      <c r="M18" s="189"/>
      <c r="N18" s="189"/>
    </row>
  </sheetData>
  <mergeCells count="14">
    <mergeCell ref="A8:A10"/>
    <mergeCell ref="A11:A13"/>
    <mergeCell ref="A14:A16"/>
    <mergeCell ref="A18:F18"/>
    <mergeCell ref="I18:N18"/>
    <mergeCell ref="A6:A7"/>
    <mergeCell ref="B6:B7"/>
    <mergeCell ref="C6:M6"/>
    <mergeCell ref="N6:N7"/>
    <mergeCell ref="A1:N1"/>
    <mergeCell ref="A2:N2"/>
    <mergeCell ref="A3:N3"/>
    <mergeCell ref="A4:N4"/>
    <mergeCell ref="A5:N5"/>
  </mergeCells>
  <printOptions horizontalCentered="1" verticalCentered="1"/>
  <pageMargins left="0.18" right="0.17" top="0.5" bottom="0.5" header="0" footer="0.25"/>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N18"/>
  <sheetViews>
    <sheetView showGridLines="0" rightToLeft="1" view="pageBreakPreview" topLeftCell="A8" zoomScale="70" zoomScaleNormal="100" zoomScaleSheetLayoutView="70" workbookViewId="0">
      <selection activeCell="A4" sqref="A4:M4"/>
    </sheetView>
  </sheetViews>
  <sheetFormatPr defaultRowHeight="15"/>
  <cols>
    <col min="1" max="1" width="16" customWidth="1"/>
    <col min="2" max="2" width="14.42578125" customWidth="1"/>
    <col min="3" max="3" width="10" customWidth="1"/>
    <col min="4" max="4" width="10.42578125" customWidth="1"/>
    <col min="5" max="5" width="9.42578125" customWidth="1"/>
    <col min="6" max="6" width="15.42578125" customWidth="1"/>
    <col min="7" max="7" width="12.85546875" customWidth="1"/>
    <col min="8" max="8" width="17.5703125" customWidth="1"/>
    <col min="9" max="9" width="14.7109375" customWidth="1"/>
    <col min="10" max="10" width="12" customWidth="1"/>
    <col min="11" max="11" width="9.7109375" customWidth="1"/>
    <col min="12" max="12" width="13.85546875" bestFit="1" customWidth="1"/>
    <col min="13" max="13" width="13.5703125" bestFit="1" customWidth="1"/>
    <col min="14" max="14" width="9.7109375" customWidth="1"/>
  </cols>
  <sheetData>
    <row r="1" spans="1:14" ht="82.5" customHeight="1">
      <c r="A1" s="183"/>
      <c r="B1" s="183"/>
      <c r="C1" s="183"/>
      <c r="D1" s="183"/>
      <c r="E1" s="183"/>
      <c r="F1" s="183"/>
      <c r="G1" s="183"/>
      <c r="H1" s="183"/>
      <c r="I1" s="183"/>
      <c r="J1" s="183"/>
      <c r="K1" s="183"/>
      <c r="L1" s="183"/>
      <c r="M1" s="183"/>
      <c r="N1" s="183"/>
    </row>
    <row r="2" spans="1:14" ht="30">
      <c r="A2" s="209" t="s">
        <v>214</v>
      </c>
      <c r="B2" s="209"/>
      <c r="C2" s="209"/>
      <c r="D2" s="209"/>
      <c r="E2" s="209"/>
      <c r="F2" s="209"/>
      <c r="G2" s="209"/>
      <c r="H2" s="209"/>
      <c r="I2" s="209"/>
      <c r="J2" s="209"/>
      <c r="K2" s="209"/>
      <c r="L2" s="209"/>
      <c r="M2" s="209"/>
      <c r="N2" s="209"/>
    </row>
    <row r="3" spans="1:14" ht="23.25" customHeight="1">
      <c r="A3" s="210" t="s">
        <v>215</v>
      </c>
      <c r="B3" s="210"/>
      <c r="C3" s="210"/>
      <c r="D3" s="210"/>
      <c r="E3" s="210"/>
      <c r="F3" s="210"/>
      <c r="G3" s="210"/>
      <c r="H3" s="210"/>
      <c r="I3" s="210"/>
      <c r="J3" s="210"/>
      <c r="K3" s="210"/>
      <c r="L3" s="210"/>
      <c r="M3" s="210"/>
      <c r="N3" s="210"/>
    </row>
    <row r="4" spans="1:14" ht="23.25" customHeight="1">
      <c r="A4" s="211" t="s">
        <v>176</v>
      </c>
      <c r="B4" s="211"/>
      <c r="C4" s="211"/>
      <c r="D4" s="211"/>
      <c r="E4" s="211"/>
      <c r="F4" s="211"/>
      <c r="G4" s="211"/>
      <c r="H4" s="211"/>
      <c r="I4" s="211"/>
      <c r="J4" s="211"/>
      <c r="K4" s="211"/>
      <c r="L4" s="211"/>
      <c r="M4" s="211"/>
      <c r="N4" s="211"/>
    </row>
    <row r="5" spans="1:14" ht="21">
      <c r="A5" s="205" t="s">
        <v>216</v>
      </c>
      <c r="B5" s="205"/>
      <c r="C5" s="205"/>
      <c r="D5" s="205"/>
      <c r="E5" s="205"/>
      <c r="F5" s="205"/>
      <c r="G5" s="205"/>
      <c r="H5" s="205"/>
      <c r="I5" s="205"/>
      <c r="J5" s="205"/>
      <c r="K5" s="205"/>
      <c r="L5" s="205"/>
      <c r="M5" s="205"/>
      <c r="N5" s="205"/>
    </row>
    <row r="6" spans="1:14" ht="35.1" customHeight="1">
      <c r="A6" s="274" t="s">
        <v>178</v>
      </c>
      <c r="B6" s="187" t="s">
        <v>2</v>
      </c>
      <c r="C6" s="206" t="s">
        <v>217</v>
      </c>
      <c r="D6" s="207"/>
      <c r="E6" s="207"/>
      <c r="F6" s="207"/>
      <c r="G6" s="207"/>
      <c r="H6" s="207"/>
      <c r="I6" s="207"/>
      <c r="J6" s="207"/>
      <c r="K6" s="207"/>
      <c r="L6" s="207"/>
      <c r="M6" s="208"/>
      <c r="N6" s="312" t="s">
        <v>188</v>
      </c>
    </row>
    <row r="7" spans="1:14" ht="115.5" customHeight="1">
      <c r="A7" s="304"/>
      <c r="B7" s="196"/>
      <c r="C7" s="164" t="s">
        <v>218</v>
      </c>
      <c r="D7" s="115" t="s">
        <v>219</v>
      </c>
      <c r="E7" s="164" t="s">
        <v>220</v>
      </c>
      <c r="F7" s="164" t="s">
        <v>221</v>
      </c>
      <c r="G7" s="164" t="s">
        <v>222</v>
      </c>
      <c r="H7" s="115" t="s">
        <v>223</v>
      </c>
      <c r="I7" s="164" t="s">
        <v>224</v>
      </c>
      <c r="J7" s="164" t="s">
        <v>225</v>
      </c>
      <c r="K7" s="164" t="s">
        <v>226</v>
      </c>
      <c r="L7" s="164" t="s">
        <v>227</v>
      </c>
      <c r="M7" s="164" t="s">
        <v>228</v>
      </c>
      <c r="N7" s="313"/>
    </row>
    <row r="8" spans="1:14" ht="35.1" customHeight="1">
      <c r="A8" s="278" t="s">
        <v>10</v>
      </c>
      <c r="B8" s="280" t="s">
        <v>193</v>
      </c>
      <c r="C8" s="281">
        <v>0.2</v>
      </c>
      <c r="D8" s="281">
        <v>1</v>
      </c>
      <c r="E8" s="281">
        <v>5.3</v>
      </c>
      <c r="F8" s="281">
        <v>11.2</v>
      </c>
      <c r="G8" s="281">
        <v>41</v>
      </c>
      <c r="H8" s="281">
        <v>1.3</v>
      </c>
      <c r="I8" s="281">
        <v>4.8</v>
      </c>
      <c r="J8" s="281">
        <v>27.3</v>
      </c>
      <c r="K8" s="281">
        <v>1.1000000000000001</v>
      </c>
      <c r="L8" s="281">
        <v>5.9</v>
      </c>
      <c r="M8" s="281">
        <v>0.9</v>
      </c>
      <c r="N8" s="282">
        <f>SUM(C8:M8)</f>
        <v>100</v>
      </c>
    </row>
    <row r="9" spans="1:14" ht="35.1" customHeight="1">
      <c r="A9" s="279"/>
      <c r="B9" s="289" t="s">
        <v>194</v>
      </c>
      <c r="C9" s="290">
        <v>0</v>
      </c>
      <c r="D9" s="290">
        <v>0.2</v>
      </c>
      <c r="E9" s="290">
        <v>0.6</v>
      </c>
      <c r="F9" s="290">
        <v>3.3</v>
      </c>
      <c r="G9" s="290">
        <v>32.799999999999997</v>
      </c>
      <c r="H9" s="290">
        <v>0.9</v>
      </c>
      <c r="I9" s="290">
        <v>7.4</v>
      </c>
      <c r="J9" s="290">
        <v>46.8</v>
      </c>
      <c r="K9" s="290">
        <v>0.5</v>
      </c>
      <c r="L9" s="290">
        <v>6.6</v>
      </c>
      <c r="M9" s="290">
        <v>0.9</v>
      </c>
      <c r="N9" s="291">
        <f t="shared" ref="N9:N16" si="0">SUM(C9:M9)</f>
        <v>100</v>
      </c>
    </row>
    <row r="10" spans="1:14" ht="35.1" customHeight="1">
      <c r="A10" s="279"/>
      <c r="B10" s="294" t="s">
        <v>13</v>
      </c>
      <c r="C10" s="295">
        <v>0.2</v>
      </c>
      <c r="D10" s="295">
        <v>0.7</v>
      </c>
      <c r="E10" s="295">
        <v>3.6</v>
      </c>
      <c r="F10" s="295">
        <v>8.3000000000000007</v>
      </c>
      <c r="G10" s="295">
        <v>37.9</v>
      </c>
      <c r="H10" s="295">
        <v>1.1000000000000001</v>
      </c>
      <c r="I10" s="295">
        <v>5.7</v>
      </c>
      <c r="J10" s="295">
        <v>34.5</v>
      </c>
      <c r="K10" s="295">
        <v>0.9</v>
      </c>
      <c r="L10" s="295">
        <v>6.2</v>
      </c>
      <c r="M10" s="295">
        <v>0.9</v>
      </c>
      <c r="N10" s="295">
        <f t="shared" si="0"/>
        <v>100.00000000000001</v>
      </c>
    </row>
    <row r="11" spans="1:14" ht="35.1" customHeight="1">
      <c r="A11" s="302" t="s">
        <v>195</v>
      </c>
      <c r="B11" s="289" t="s">
        <v>193</v>
      </c>
      <c r="C11" s="290">
        <v>2.8</v>
      </c>
      <c r="D11" s="290">
        <v>8.1999999999999993</v>
      </c>
      <c r="E11" s="290">
        <v>9.6</v>
      </c>
      <c r="F11" s="290">
        <v>15.9</v>
      </c>
      <c r="G11" s="290">
        <v>24.2</v>
      </c>
      <c r="H11" s="290">
        <v>1.9</v>
      </c>
      <c r="I11" s="290">
        <v>4.9000000000000004</v>
      </c>
      <c r="J11" s="290">
        <v>24.1</v>
      </c>
      <c r="K11" s="290">
        <v>0.5</v>
      </c>
      <c r="L11" s="290">
        <v>7.4</v>
      </c>
      <c r="M11" s="290">
        <v>0.5</v>
      </c>
      <c r="N11" s="291">
        <f>SUM(C11:M11)</f>
        <v>100</v>
      </c>
    </row>
    <row r="12" spans="1:14" ht="35.1" customHeight="1">
      <c r="A12" s="279"/>
      <c r="B12" s="289" t="s">
        <v>194</v>
      </c>
      <c r="C12" s="290">
        <v>1.9</v>
      </c>
      <c r="D12" s="290">
        <v>2.5</v>
      </c>
      <c r="E12" s="290">
        <v>8.6999999999999993</v>
      </c>
      <c r="F12" s="290">
        <v>8.5</v>
      </c>
      <c r="G12" s="290">
        <v>19.5</v>
      </c>
      <c r="H12" s="290">
        <v>1</v>
      </c>
      <c r="I12" s="290">
        <v>4.7</v>
      </c>
      <c r="J12" s="290">
        <v>38.299999999999997</v>
      </c>
      <c r="K12" s="290">
        <v>1.5</v>
      </c>
      <c r="L12" s="290">
        <v>13</v>
      </c>
      <c r="M12" s="290">
        <v>0.4</v>
      </c>
      <c r="N12" s="291">
        <f t="shared" si="0"/>
        <v>100</v>
      </c>
    </row>
    <row r="13" spans="1:14" ht="35.1" customHeight="1">
      <c r="A13" s="279"/>
      <c r="B13" s="314" t="s">
        <v>13</v>
      </c>
      <c r="C13" s="314">
        <v>2.6</v>
      </c>
      <c r="D13" s="314">
        <v>7.1</v>
      </c>
      <c r="E13" s="314">
        <v>9.4</v>
      </c>
      <c r="F13" s="314">
        <v>14.6</v>
      </c>
      <c r="G13" s="314">
        <v>23.2</v>
      </c>
      <c r="H13" s="314">
        <v>1.8</v>
      </c>
      <c r="I13" s="314">
        <v>4.9000000000000004</v>
      </c>
      <c r="J13" s="314">
        <v>26.8</v>
      </c>
      <c r="K13" s="314">
        <v>0.7</v>
      </c>
      <c r="L13" s="314">
        <v>8.4</v>
      </c>
      <c r="M13" s="314">
        <v>0.5</v>
      </c>
      <c r="N13" s="314">
        <f t="shared" si="0"/>
        <v>100.00000000000001</v>
      </c>
    </row>
    <row r="14" spans="1:14" ht="35.1" customHeight="1">
      <c r="A14" s="302" t="s">
        <v>196</v>
      </c>
      <c r="B14" s="289" t="s">
        <v>193</v>
      </c>
      <c r="C14" s="291">
        <v>2.7</v>
      </c>
      <c r="D14" s="291">
        <v>8</v>
      </c>
      <c r="E14" s="291">
        <v>9.5</v>
      </c>
      <c r="F14" s="291">
        <v>15.8</v>
      </c>
      <c r="G14" s="291">
        <v>24.6</v>
      </c>
      <c r="H14" s="291">
        <v>1.9</v>
      </c>
      <c r="I14" s="291">
        <v>4.9000000000000004</v>
      </c>
      <c r="J14" s="291">
        <v>24.2</v>
      </c>
      <c r="K14" s="291">
        <v>0.5</v>
      </c>
      <c r="L14" s="291">
        <v>7.3</v>
      </c>
      <c r="M14" s="291">
        <v>0.6</v>
      </c>
      <c r="N14" s="291">
        <f>SUM(C14:M14)</f>
        <v>100</v>
      </c>
    </row>
    <row r="15" spans="1:14" ht="35.1" customHeight="1">
      <c r="A15" s="279"/>
      <c r="B15" s="289" t="s">
        <v>194</v>
      </c>
      <c r="C15" s="291">
        <v>1.7</v>
      </c>
      <c r="D15" s="291">
        <v>2.2999999999999998</v>
      </c>
      <c r="E15" s="291">
        <v>8.1</v>
      </c>
      <c r="F15" s="291">
        <v>8.1999999999999993</v>
      </c>
      <c r="G15" s="291">
        <v>20.399999999999999</v>
      </c>
      <c r="H15" s="291">
        <v>1</v>
      </c>
      <c r="I15" s="291">
        <v>4.9000000000000004</v>
      </c>
      <c r="J15" s="291">
        <v>39</v>
      </c>
      <c r="K15" s="291">
        <v>1.4</v>
      </c>
      <c r="L15" s="291">
        <v>12.6</v>
      </c>
      <c r="M15" s="291">
        <v>0.4</v>
      </c>
      <c r="N15" s="291">
        <f t="shared" si="0"/>
        <v>100</v>
      </c>
    </row>
    <row r="16" spans="1:14" ht="35.1" customHeight="1">
      <c r="A16" s="315"/>
      <c r="B16" s="316" t="s">
        <v>13</v>
      </c>
      <c r="C16" s="316">
        <v>2.5</v>
      </c>
      <c r="D16" s="316">
        <v>6.9</v>
      </c>
      <c r="E16" s="316">
        <v>9.1999999999999993</v>
      </c>
      <c r="F16" s="316">
        <v>14.4</v>
      </c>
      <c r="G16" s="316">
        <v>23.9</v>
      </c>
      <c r="H16" s="316">
        <v>1.7</v>
      </c>
      <c r="I16" s="316">
        <v>4.9000000000000004</v>
      </c>
      <c r="J16" s="316">
        <v>27</v>
      </c>
      <c r="K16" s="316">
        <v>0.7</v>
      </c>
      <c r="L16" s="316">
        <v>8.3000000000000007</v>
      </c>
      <c r="M16" s="316">
        <v>0.5</v>
      </c>
      <c r="N16" s="316">
        <f t="shared" si="0"/>
        <v>100</v>
      </c>
    </row>
    <row r="17" spans="1:14">
      <c r="A17" s="111"/>
    </row>
    <row r="18" spans="1:14" ht="16.5" customHeight="1">
      <c r="A18" s="188" t="s">
        <v>197</v>
      </c>
      <c r="B18" s="188"/>
      <c r="C18" s="188"/>
      <c r="D18" s="188"/>
      <c r="E18" s="188"/>
      <c r="F18" s="188"/>
      <c r="H18" s="114"/>
      <c r="I18" s="189" t="s">
        <v>198</v>
      </c>
      <c r="J18" s="189"/>
      <c r="K18" s="189"/>
      <c r="L18" s="189"/>
      <c r="M18" s="189"/>
      <c r="N18" s="189"/>
    </row>
  </sheetData>
  <mergeCells count="14">
    <mergeCell ref="A8:A10"/>
    <mergeCell ref="A11:A13"/>
    <mergeCell ref="A14:A16"/>
    <mergeCell ref="A18:F18"/>
    <mergeCell ref="I18:N18"/>
    <mergeCell ref="A6:A7"/>
    <mergeCell ref="B6:B7"/>
    <mergeCell ref="C6:M6"/>
    <mergeCell ref="N6:N7"/>
    <mergeCell ref="A1:N1"/>
    <mergeCell ref="A2:N2"/>
    <mergeCell ref="A3:N3"/>
    <mergeCell ref="A4:N4"/>
    <mergeCell ref="A5:N5"/>
  </mergeCells>
  <printOptions horizontalCentered="1" verticalCentered="1"/>
  <pageMargins left="0.18" right="0.17" top="0.5" bottom="0.5" header="0" footer="0.25"/>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G18"/>
  <sheetViews>
    <sheetView showGridLines="0" rightToLeft="1" view="pageBreakPreview" topLeftCell="A10" zoomScale="90" zoomScaleNormal="100" zoomScaleSheetLayoutView="90" workbookViewId="0">
      <selection activeCell="A4" sqref="A4:M4"/>
    </sheetView>
  </sheetViews>
  <sheetFormatPr defaultRowHeight="15"/>
  <cols>
    <col min="1" max="2" width="20.5703125" customWidth="1"/>
    <col min="3" max="7" width="19.42578125" customWidth="1"/>
  </cols>
  <sheetData>
    <row r="1" spans="1:7" ht="61.5" customHeight="1">
      <c r="A1" s="183"/>
      <c r="B1" s="183"/>
      <c r="C1" s="183"/>
      <c r="D1" s="183"/>
      <c r="E1" s="183"/>
      <c r="F1" s="183"/>
      <c r="G1" s="183"/>
    </row>
    <row r="2" spans="1:7" ht="19.5" customHeight="1">
      <c r="A2" s="184" t="s">
        <v>229</v>
      </c>
      <c r="B2" s="184"/>
      <c r="C2" s="184"/>
      <c r="D2" s="184"/>
      <c r="E2" s="184"/>
      <c r="F2" s="184"/>
      <c r="G2" s="184"/>
    </row>
    <row r="3" spans="1:7" ht="19.5" customHeight="1">
      <c r="A3" s="212" t="s">
        <v>230</v>
      </c>
      <c r="B3" s="212"/>
      <c r="C3" s="212"/>
      <c r="D3" s="212"/>
      <c r="E3" s="212"/>
      <c r="F3" s="212"/>
      <c r="G3" s="212"/>
    </row>
    <row r="4" spans="1:7" ht="19.5" customHeight="1">
      <c r="A4" s="213" t="s">
        <v>176</v>
      </c>
      <c r="B4" s="213"/>
      <c r="C4" s="213"/>
      <c r="D4" s="213"/>
      <c r="E4" s="213"/>
      <c r="F4" s="213"/>
      <c r="G4" s="213"/>
    </row>
    <row r="5" spans="1:7" ht="21">
      <c r="A5" s="205" t="s">
        <v>231</v>
      </c>
      <c r="B5" s="205"/>
      <c r="C5" s="205"/>
      <c r="D5" s="205"/>
      <c r="E5" s="205"/>
      <c r="F5" s="205"/>
      <c r="G5" s="205"/>
    </row>
    <row r="6" spans="1:7" ht="33.75" customHeight="1">
      <c r="A6" s="319" t="s">
        <v>178</v>
      </c>
      <c r="B6" s="200" t="s">
        <v>2</v>
      </c>
      <c r="C6" s="197" t="s">
        <v>232</v>
      </c>
      <c r="D6" s="198"/>
      <c r="E6" s="198"/>
      <c r="F6" s="199"/>
      <c r="G6" s="303" t="s">
        <v>188</v>
      </c>
    </row>
    <row r="7" spans="1:7" ht="43.5" customHeight="1">
      <c r="A7" s="320"/>
      <c r="B7" s="201"/>
      <c r="C7" s="113" t="s">
        <v>233</v>
      </c>
      <c r="D7" s="113" t="s">
        <v>234</v>
      </c>
      <c r="E7" s="113" t="s">
        <v>235</v>
      </c>
      <c r="F7" s="113" t="s">
        <v>236</v>
      </c>
      <c r="G7" s="305"/>
    </row>
    <row r="8" spans="1:7" ht="32.25" customHeight="1">
      <c r="A8" s="278" t="s">
        <v>10</v>
      </c>
      <c r="B8" s="317" t="s">
        <v>193</v>
      </c>
      <c r="C8" s="306">
        <v>31.9</v>
      </c>
      <c r="D8" s="306">
        <v>64.7</v>
      </c>
      <c r="E8" s="306">
        <v>3</v>
      </c>
      <c r="F8" s="306">
        <v>0.4</v>
      </c>
      <c r="G8" s="307">
        <f>SUM(C8:F8)</f>
        <v>100</v>
      </c>
    </row>
    <row r="9" spans="1:7" ht="32.25" customHeight="1">
      <c r="A9" s="279"/>
      <c r="B9" s="318" t="s">
        <v>194</v>
      </c>
      <c r="C9" s="308">
        <v>44.4</v>
      </c>
      <c r="D9" s="308">
        <v>46.7</v>
      </c>
      <c r="E9" s="308">
        <v>7.9</v>
      </c>
      <c r="F9" s="308">
        <v>1</v>
      </c>
      <c r="G9" s="309">
        <f t="shared" ref="G9:G16" si="0">SUM(C9:F9)</f>
        <v>100</v>
      </c>
    </row>
    <row r="10" spans="1:7" ht="32.25" customHeight="1">
      <c r="A10" s="279"/>
      <c r="B10" s="321" t="s">
        <v>13</v>
      </c>
      <c r="C10" s="322">
        <v>36.5</v>
      </c>
      <c r="D10" s="322">
        <v>58.1</v>
      </c>
      <c r="E10" s="322">
        <v>4.8</v>
      </c>
      <c r="F10" s="322">
        <v>0.6</v>
      </c>
      <c r="G10" s="322">
        <f t="shared" si="0"/>
        <v>99.999999999999986</v>
      </c>
    </row>
    <row r="11" spans="1:7" ht="32.25" customHeight="1">
      <c r="A11" s="323" t="s">
        <v>195</v>
      </c>
      <c r="B11" s="318" t="s">
        <v>193</v>
      </c>
      <c r="C11" s="308">
        <v>27.9</v>
      </c>
      <c r="D11" s="308">
        <v>71.5</v>
      </c>
      <c r="E11" s="308">
        <v>0.5</v>
      </c>
      <c r="F11" s="308">
        <v>0.1</v>
      </c>
      <c r="G11" s="309">
        <f t="shared" si="0"/>
        <v>100</v>
      </c>
    </row>
    <row r="12" spans="1:7" ht="32.25" customHeight="1">
      <c r="A12" s="279"/>
      <c r="B12" s="318" t="s">
        <v>194</v>
      </c>
      <c r="C12" s="308">
        <v>37.200000000000003</v>
      </c>
      <c r="D12" s="308">
        <v>57.9</v>
      </c>
      <c r="E12" s="308">
        <v>3.4</v>
      </c>
      <c r="F12" s="308">
        <v>1.5</v>
      </c>
      <c r="G12" s="309">
        <f t="shared" si="0"/>
        <v>100</v>
      </c>
    </row>
    <row r="13" spans="1:7" ht="32.25" customHeight="1">
      <c r="A13" s="315"/>
      <c r="B13" s="321" t="s">
        <v>13</v>
      </c>
      <c r="C13" s="322">
        <v>29.6</v>
      </c>
      <c r="D13" s="322">
        <v>69</v>
      </c>
      <c r="E13" s="322">
        <v>1</v>
      </c>
      <c r="F13" s="322">
        <v>0.4</v>
      </c>
      <c r="G13" s="322">
        <f t="shared" si="0"/>
        <v>100</v>
      </c>
    </row>
    <row r="14" spans="1:7" ht="32.25" customHeight="1">
      <c r="A14" s="302" t="s">
        <v>196</v>
      </c>
      <c r="B14" s="318" t="s">
        <v>193</v>
      </c>
      <c r="C14" s="309">
        <v>28.1</v>
      </c>
      <c r="D14" s="309">
        <v>71.3</v>
      </c>
      <c r="E14" s="309">
        <v>0.5</v>
      </c>
      <c r="F14" s="309">
        <v>0.1</v>
      </c>
      <c r="G14" s="309">
        <f t="shared" si="0"/>
        <v>100</v>
      </c>
    </row>
    <row r="15" spans="1:7" ht="32.25" customHeight="1">
      <c r="A15" s="279"/>
      <c r="B15" s="318" t="s">
        <v>194</v>
      </c>
      <c r="C15" s="309">
        <v>37.700000000000003</v>
      </c>
      <c r="D15" s="309">
        <v>57.1</v>
      </c>
      <c r="E15" s="309">
        <v>3.7</v>
      </c>
      <c r="F15" s="309">
        <v>1.5</v>
      </c>
      <c r="G15" s="309">
        <f t="shared" si="0"/>
        <v>100.00000000000001</v>
      </c>
    </row>
    <row r="16" spans="1:7" ht="32.25" customHeight="1">
      <c r="A16" s="288"/>
      <c r="B16" s="324" t="s">
        <v>13</v>
      </c>
      <c r="C16" s="325">
        <v>29.9</v>
      </c>
      <c r="D16" s="325">
        <v>68.599999999999994</v>
      </c>
      <c r="E16" s="325">
        <v>1.1000000000000001</v>
      </c>
      <c r="F16" s="325">
        <v>0.4</v>
      </c>
      <c r="G16" s="325">
        <f t="shared" si="0"/>
        <v>100</v>
      </c>
    </row>
    <row r="17" spans="1:7" ht="13.5" customHeight="1">
      <c r="A17" s="111"/>
    </row>
    <row r="18" spans="1:7" ht="16.5" customHeight="1">
      <c r="A18" s="188" t="s">
        <v>197</v>
      </c>
      <c r="B18" s="188"/>
      <c r="C18" s="188"/>
      <c r="D18" s="189" t="s">
        <v>198</v>
      </c>
      <c r="E18" s="189"/>
      <c r="F18" s="189"/>
      <c r="G18" s="189"/>
    </row>
  </sheetData>
  <mergeCells count="14">
    <mergeCell ref="A8:A10"/>
    <mergeCell ref="A11:A13"/>
    <mergeCell ref="A14:A16"/>
    <mergeCell ref="A18:C18"/>
    <mergeCell ref="D18:G18"/>
    <mergeCell ref="A6:A7"/>
    <mergeCell ref="B6:B7"/>
    <mergeCell ref="C6:F6"/>
    <mergeCell ref="G6:G7"/>
    <mergeCell ref="A1:G1"/>
    <mergeCell ref="A2:G2"/>
    <mergeCell ref="A3:G3"/>
    <mergeCell ref="A4:G4"/>
    <mergeCell ref="A5:G5"/>
  </mergeCells>
  <printOptions horizontalCentered="1" verticalCentered="1"/>
  <pageMargins left="0.18" right="0.17" top="0.5" bottom="0.5" header="0" footer="0.25"/>
  <pageSetup paperSize="9" scale="9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umbnail_x0020_Image xmlns="efdc1f75-e914-47be-a131-c6af99871045" xsi:nil="true"/>
    <Description_AR xmlns="9a92dbd9-a54a-4f24-abd0-cd6bb0e6298c" xsi:nil="true"/>
    <Topic xmlns="9a92dbd9-a54a-4f24-abd0-cd6bb0e6298c">
      <Value>41</Value>
    </Topic>
    <Language xmlns="9a92dbd9-a54a-4f24-abd0-cd6bb0e6298c">Both</Language>
    <Description0 xmlns="9a92dbd9-a54a-4f24-abd0-cd6bb0e6298c" xsi:nil="true"/>
    <Order0 xmlns="9a92dbd9-a54a-4f24-abd0-cd6bb0e6298c">3</Order0>
    <Publishing_x0020_Year xmlns="9a92dbd9-a54a-4f24-abd0-cd6bb0e6298c">2018</Publishing_x0020_Year>
    <Title_x0020_Ar xmlns="9a92dbd9-a54a-4f24-abd0-cd6bb0e6298c">الباب الثالث - العمالة</Title_x0020_Ar>
    <Publishing_x0020_Date xmlns="9a92dbd9-a54a-4f24-abd0-cd6bb0e6298c">2017-12-31T20:00:00+00:00</Publishing_x0020_Date>
    <Quarter xmlns="9a92dbd9-a54a-4f24-abd0-cd6bb0e6298c"/>
    <Chapter xmlns="9a92dbd9-a54a-4f24-abd0-cd6bb0e6298c">03</Chapter>
    <Sub_x0020_Category xmlns="9a92dbd9-a54a-4f24-abd0-cd6bb0e6298c">5</Sub_x0020_Category>
  </documentManagement>
</p:properties>
</file>

<file path=customXml/itemProps1.xml><?xml version="1.0" encoding="utf-8"?>
<ds:datastoreItem xmlns:ds="http://schemas.openxmlformats.org/officeDocument/2006/customXml" ds:itemID="{18BDF0BA-5082-42E3-AAD4-E84C8E75DF12}"/>
</file>

<file path=customXml/itemProps2.xml><?xml version="1.0" encoding="utf-8"?>
<ds:datastoreItem xmlns:ds="http://schemas.openxmlformats.org/officeDocument/2006/customXml" ds:itemID="{486CED43-6DAD-46B2-A0BC-BDB9283A7F30}"/>
</file>

<file path=customXml/itemProps3.xml><?xml version="1.0" encoding="utf-8"?>
<ds:datastoreItem xmlns:ds="http://schemas.openxmlformats.org/officeDocument/2006/customXml" ds:itemID="{CE7BC34D-BA14-416E-9F1E-7FAD50FBB4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المقدمة</vt:lpstr>
      <vt:lpstr> جدول 01-03  Table </vt:lpstr>
      <vt:lpstr>Table جدول 02-03 </vt:lpstr>
      <vt:lpstr>جدول 03-03 Table </vt:lpstr>
      <vt:lpstr>جدول 04-03 Table </vt:lpstr>
      <vt:lpstr>جدول 05-03 Table</vt:lpstr>
      <vt:lpstr>جدول 06-03 Table</vt:lpstr>
      <vt:lpstr>جدول 07-03 Table</vt:lpstr>
      <vt:lpstr>جدول 08-03 Table</vt:lpstr>
      <vt:lpstr>جدول 09-03 Table</vt:lpstr>
      <vt:lpstr>جدول 10-03 Table</vt:lpstr>
      <vt:lpstr>جدول 11-03 Table</vt:lpstr>
      <vt:lpstr>جدول 12-03 Table</vt:lpstr>
      <vt:lpstr>جدول 13-03 Table</vt:lpstr>
      <vt:lpstr>جدول 14-03 Table</vt:lpstr>
      <vt:lpstr>جدول 15-03 Table</vt:lpstr>
      <vt:lpstr>جدول 16-03 Table</vt:lpstr>
      <vt:lpstr>جدول 17-03 Table</vt:lpstr>
      <vt:lpstr>جدول 18-03 Table</vt:lpstr>
      <vt:lpstr>جدول 19-03 Table </vt:lpstr>
      <vt:lpstr>جدول 20-03 Table </vt:lpstr>
      <vt:lpstr>جدول 21-03 Table </vt:lpstr>
      <vt:lpstr>جدول 22-03 Table </vt:lpstr>
      <vt:lpstr>جدول 23-03 Table </vt:lpstr>
      <vt:lpstr>' جدول 01-03  Table '!Print_Area</vt:lpstr>
      <vt:lpstr>'Table جدول 02-03 '!Print_Area</vt:lpstr>
      <vt:lpstr>المقدمة!Print_Area</vt:lpstr>
      <vt:lpstr>'جدول 03-03 Table '!Print_Area</vt:lpstr>
      <vt:lpstr>'جدول 04-03 Table '!Print_Area</vt:lpstr>
      <vt:lpstr>'جدول 05-03 Table'!Print_Area</vt:lpstr>
      <vt:lpstr>'جدول 06-03 Table'!Print_Area</vt:lpstr>
      <vt:lpstr>'جدول 07-03 Table'!Print_Area</vt:lpstr>
      <vt:lpstr>'جدول 08-03 Table'!Print_Area</vt:lpstr>
      <vt:lpstr>'جدول 09-03 Table'!Print_Area</vt:lpstr>
      <vt:lpstr>'جدول 10-03 Table'!Print_Area</vt:lpstr>
      <vt:lpstr>'جدول 11-03 Table'!Print_Area</vt:lpstr>
      <vt:lpstr>'جدول 12-03 Table'!Print_Area</vt:lpstr>
      <vt:lpstr>'جدول 13-03 Table'!Print_Area</vt:lpstr>
      <vt:lpstr>'جدول 14-03 Table'!Print_Area</vt:lpstr>
      <vt:lpstr>'جدول 15-03 Table'!Print_Area</vt:lpstr>
      <vt:lpstr>'جدول 16-03 Table'!Print_Area</vt:lpstr>
      <vt:lpstr>'جدول 17-03 Table'!Print_Area</vt:lpstr>
      <vt:lpstr>'جدول 18-03 Table'!Print_Area</vt:lpstr>
      <vt:lpstr>'جدول 19-03 Table '!Print_Area</vt:lpstr>
      <vt:lpstr>'جدول 20-03 Table '!Print_Area</vt:lpstr>
      <vt:lpstr>'جدول 21-03 Table '!Print_Area</vt:lpstr>
      <vt:lpstr>'جدول 22-03 Table '!Print_Area</vt:lpstr>
      <vt:lpstr>'جدول 23-03 Table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Three - Labour</dc:title>
  <dc:creator>Istiqlal Ahmed Ali Jasem Alhosani</dc:creator>
  <cp:lastModifiedBy>Afaf Kamal Mahmood</cp:lastModifiedBy>
  <cp:lastPrinted>2021-02-18T11:08:14Z</cp:lastPrinted>
  <dcterms:created xsi:type="dcterms:W3CDTF">2020-07-08T20:46:05Z</dcterms:created>
  <dcterms:modified xsi:type="dcterms:W3CDTF">2021-02-18T11:08:26Z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